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义务教育" sheetId="1" r:id="rId1"/>
  </sheets>
  <definedNames>
    <definedName name="_xlnm.Print_Titles" localSheetId="0">义务教育!$1:3</definedName>
    <definedName name="_xlnm._FilterDatabase" localSheetId="0" hidden="1">义务教育!$A$3:$XFB$303</definedName>
  </definedNames>
  <calcPr calcId="144525" iterate="1" iterateCount="100" iterateDelta="0.001"/>
  <extLst/>
</workbook>
</file>

<file path=xl/sharedStrings.xml><?xml version="1.0" encoding="utf-8"?>
<sst xmlns="http://schemas.openxmlformats.org/spreadsheetml/2006/main" count="715">
  <si>
    <t>附表2-特岗教师招聘第十号公告之乐东县岗位考生面试成绩和考试综合成绩（2021年8月19日组织面试）</t>
  </si>
  <si>
    <t>序号</t>
  </si>
  <si>
    <t>申报岗位</t>
  </si>
  <si>
    <t>市县</t>
  </si>
  <si>
    <t>学段学科</t>
  </si>
  <si>
    <t>准考证号</t>
  </si>
  <si>
    <t>姓名</t>
  </si>
  <si>
    <t>笔试成绩</t>
  </si>
  <si>
    <t>面试成绩</t>
  </si>
  <si>
    <t>综合成绩</t>
  </si>
  <si>
    <t>乐东县保国学校-初中地理</t>
  </si>
  <si>
    <t>乐东县</t>
  </si>
  <si>
    <t>初中地理</t>
  </si>
  <si>
    <t>202100203315</t>
  </si>
  <si>
    <t>黄文斌</t>
  </si>
  <si>
    <t>202100203913</t>
  </si>
  <si>
    <t>陈瑶瑶</t>
  </si>
  <si>
    <t>缺考</t>
  </si>
  <si>
    <t>乐东县保显学校-初中地理</t>
  </si>
  <si>
    <t>202100204204</t>
  </si>
  <si>
    <t>张泽芬</t>
  </si>
  <si>
    <t>202100203007</t>
  </si>
  <si>
    <t>卞满欢</t>
  </si>
  <si>
    <t>202100203714</t>
  </si>
  <si>
    <t>候国羽</t>
  </si>
  <si>
    <t>乐东县冲坡中学-初中地理</t>
  </si>
  <si>
    <t>202100204024</t>
  </si>
  <si>
    <t>王小霞</t>
  </si>
  <si>
    <t>202100204113</t>
  </si>
  <si>
    <t>陈惠儿</t>
  </si>
  <si>
    <t>202100204008</t>
  </si>
  <si>
    <t>张天阳</t>
  </si>
  <si>
    <t>乐东县佛罗中学-初中地理</t>
  </si>
  <si>
    <t>202100203630</t>
  </si>
  <si>
    <t>岑娜</t>
  </si>
  <si>
    <t>202100203717</t>
  </si>
  <si>
    <t>吴园园</t>
  </si>
  <si>
    <t>202100204213</t>
  </si>
  <si>
    <t>石萃帅</t>
  </si>
  <si>
    <t>乐东县乐光学校-初中地理</t>
  </si>
  <si>
    <t>202100203326</t>
  </si>
  <si>
    <t>邢日自</t>
  </si>
  <si>
    <t>202100203816</t>
  </si>
  <si>
    <t>黎爱霞</t>
  </si>
  <si>
    <t>202100203020</t>
  </si>
  <si>
    <t>邢丽霞</t>
  </si>
  <si>
    <t>乐东县千家中学-初中地理</t>
  </si>
  <si>
    <t>202100204018</t>
  </si>
  <si>
    <t>邱月玲</t>
  </si>
  <si>
    <t>202100203803</t>
  </si>
  <si>
    <t>林烨</t>
  </si>
  <si>
    <t>202100203805</t>
  </si>
  <si>
    <t>邢鸿娟</t>
  </si>
  <si>
    <t>乐东县思源实验学校-初中地理</t>
  </si>
  <si>
    <t>202100203312</t>
  </si>
  <si>
    <t>蔡开止</t>
  </si>
  <si>
    <t>202100203811</t>
  </si>
  <si>
    <t>杨婵娟</t>
  </si>
  <si>
    <t>202100203923</t>
  </si>
  <si>
    <t>黄杰馨</t>
  </si>
  <si>
    <t>乐东县万冲中学-初中地理</t>
  </si>
  <si>
    <t>202100203406</t>
  </si>
  <si>
    <t>邢玉华</t>
  </si>
  <si>
    <t>202100203329</t>
  </si>
  <si>
    <t>王金丹</t>
  </si>
  <si>
    <t>202100203524</t>
  </si>
  <si>
    <t>谭火芸</t>
  </si>
  <si>
    <t>乐东县志仲中学-初中地理</t>
  </si>
  <si>
    <t>202100204030</t>
  </si>
  <si>
    <t>王琼波</t>
  </si>
  <si>
    <t>乐东县保显学校-初中化学</t>
  </si>
  <si>
    <t>初中化学</t>
  </si>
  <si>
    <t>202100202910</t>
  </si>
  <si>
    <t>王发真</t>
  </si>
  <si>
    <t>202100201705</t>
  </si>
  <si>
    <t>梁志鹏</t>
  </si>
  <si>
    <t>202100202221</t>
  </si>
  <si>
    <t>陈彩翠</t>
  </si>
  <si>
    <t>乐东县思源实验学校-初中化学</t>
  </si>
  <si>
    <t>202100202129</t>
  </si>
  <si>
    <t>凌玉</t>
  </si>
  <si>
    <t>202100202223</t>
  </si>
  <si>
    <t>陈亚完</t>
  </si>
  <si>
    <t>202100201915</t>
  </si>
  <si>
    <t>邓恒劳</t>
  </si>
  <si>
    <t>202100201808</t>
  </si>
  <si>
    <t>黄梦婷</t>
  </si>
  <si>
    <t>202100202708</t>
  </si>
  <si>
    <t>陈宝桦</t>
  </si>
  <si>
    <t>202100202019</t>
  </si>
  <si>
    <t>杨萍璉</t>
  </si>
  <si>
    <t>乐东县保国学校-初中历史</t>
  </si>
  <si>
    <t>初中历史</t>
  </si>
  <si>
    <t>202100804023</t>
  </si>
  <si>
    <t>杜姣</t>
  </si>
  <si>
    <t>202100803609</t>
  </si>
  <si>
    <t>陈玉曼</t>
  </si>
  <si>
    <t>202100803319</t>
  </si>
  <si>
    <t>吴冠典</t>
  </si>
  <si>
    <t>202100803820</t>
  </si>
  <si>
    <t>郑重春</t>
  </si>
  <si>
    <t>乐东县保显学校-初中历史</t>
  </si>
  <si>
    <t>202100804301</t>
  </si>
  <si>
    <t>黎祥栋</t>
  </si>
  <si>
    <t>202100804205</t>
  </si>
  <si>
    <t>蒲贝丽</t>
  </si>
  <si>
    <t>202100804405</t>
  </si>
  <si>
    <t>陈爱芯</t>
  </si>
  <si>
    <t>乐东县冲坡中学-初中历史</t>
  </si>
  <si>
    <t>202100803806</t>
  </si>
  <si>
    <t>王远梅</t>
  </si>
  <si>
    <t>202100803613</t>
  </si>
  <si>
    <t>吕昭慧</t>
  </si>
  <si>
    <t>202100803812</t>
  </si>
  <si>
    <t>孙洁</t>
  </si>
  <si>
    <t>202100803504</t>
  </si>
  <si>
    <t>冯虹曼</t>
  </si>
  <si>
    <t>乐东县佛罗中学-初中历史</t>
  </si>
  <si>
    <t>202100804016</t>
  </si>
  <si>
    <t>郑扬玲</t>
  </si>
  <si>
    <t>202100803915</t>
  </si>
  <si>
    <t>邢清瑶</t>
  </si>
  <si>
    <t>202100803305</t>
  </si>
  <si>
    <t>吉训拓</t>
  </si>
  <si>
    <t>乐东县乐光学校-初中历史</t>
  </si>
  <si>
    <t>202100803816</t>
  </si>
  <si>
    <t>李静</t>
  </si>
  <si>
    <t>202100803704</t>
  </si>
  <si>
    <t>邢思曼</t>
  </si>
  <si>
    <t>202100803419</t>
  </si>
  <si>
    <t>张英杏</t>
  </si>
  <si>
    <t>乐东县思源实验学校-初中历史</t>
  </si>
  <si>
    <t>202100804207</t>
  </si>
  <si>
    <t>苏志媛</t>
  </si>
  <si>
    <t>202100803724</t>
  </si>
  <si>
    <t>王小萍</t>
  </si>
  <si>
    <t>202100804412</t>
  </si>
  <si>
    <t>徐启溯</t>
  </si>
  <si>
    <t>乐东县万冲中学-初中历史</t>
  </si>
  <si>
    <t>202100804211</t>
  </si>
  <si>
    <t>邢俊雅</t>
  </si>
  <si>
    <t>202100803706</t>
  </si>
  <si>
    <t>陈雯</t>
  </si>
  <si>
    <t>202100804206</t>
  </si>
  <si>
    <t>谢妹姜</t>
  </si>
  <si>
    <t>乐东县志仲中学-初中历史</t>
  </si>
  <si>
    <t>202100803510</t>
  </si>
  <si>
    <t>刘衍师</t>
  </si>
  <si>
    <t>202100804226</t>
  </si>
  <si>
    <t>薛梅娟</t>
  </si>
  <si>
    <t>202100803528</t>
  </si>
  <si>
    <t>卢苹</t>
  </si>
  <si>
    <t>乐东县保国学校-初中美术</t>
  </si>
  <si>
    <t>初中美术</t>
  </si>
  <si>
    <t>202100604116</t>
  </si>
  <si>
    <t>苏圆</t>
  </si>
  <si>
    <t>202100604209</t>
  </si>
  <si>
    <t>邓传慧</t>
  </si>
  <si>
    <t>202100604201</t>
  </si>
  <si>
    <t>刘吉凯</t>
  </si>
  <si>
    <t>华东师范大学第二附属中学乐东黄流中学-初中生物</t>
  </si>
  <si>
    <t>初中生物</t>
  </si>
  <si>
    <t>202100200210</t>
  </si>
  <si>
    <t>王堂栏</t>
  </si>
  <si>
    <t>202100200828</t>
  </si>
  <si>
    <t>陈常娟</t>
  </si>
  <si>
    <t>202100200112</t>
  </si>
  <si>
    <t>邢梢琼</t>
  </si>
  <si>
    <t>乐东县保显学校-初中生物</t>
  </si>
  <si>
    <t>202100200912</t>
  </si>
  <si>
    <t>吴宝贤</t>
  </si>
  <si>
    <t>202100200808</t>
  </si>
  <si>
    <t>林精香</t>
  </si>
  <si>
    <t>202100200622</t>
  </si>
  <si>
    <t>邵小萍</t>
  </si>
  <si>
    <t>乐东县千家中学-初中生物</t>
  </si>
  <si>
    <t>202100200523</t>
  </si>
  <si>
    <t>吴淑惠</t>
  </si>
  <si>
    <t>202100200111</t>
  </si>
  <si>
    <t>黄晓晴</t>
  </si>
  <si>
    <t>202100200623</t>
  </si>
  <si>
    <t>陈文娥</t>
  </si>
  <si>
    <t>乐东县万冲中学-初中生物</t>
  </si>
  <si>
    <t>202100201423</t>
  </si>
  <si>
    <t>宋晶霞</t>
  </si>
  <si>
    <t>202100200701</t>
  </si>
  <si>
    <t>罗俊燕</t>
  </si>
  <si>
    <t>202100200713</t>
  </si>
  <si>
    <t>吴贵美</t>
  </si>
  <si>
    <t>乐东县保国学校-初中数学</t>
  </si>
  <si>
    <t>初中数学</t>
  </si>
  <si>
    <t>202100800123</t>
  </si>
  <si>
    <t>董少芬</t>
  </si>
  <si>
    <t>202100800812</t>
  </si>
  <si>
    <t>文秋茹</t>
  </si>
  <si>
    <t>202100800824</t>
  </si>
  <si>
    <t>杨井桑</t>
  </si>
  <si>
    <t>乐东县保显学校-初中数学</t>
  </si>
  <si>
    <t>202100800227</t>
  </si>
  <si>
    <t>文华</t>
  </si>
  <si>
    <t>202100800312</t>
  </si>
  <si>
    <t>庄垣秀</t>
  </si>
  <si>
    <t>乐东县冲坡中学-初中数学</t>
  </si>
  <si>
    <t>202100801017</t>
  </si>
  <si>
    <t>赵学秋</t>
  </si>
  <si>
    <t>202100800121</t>
  </si>
  <si>
    <t>容宁</t>
  </si>
  <si>
    <t>202100801106</t>
  </si>
  <si>
    <t>林道珍</t>
  </si>
  <si>
    <t>乐东县思源实验学校-初中数学</t>
  </si>
  <si>
    <t>202100800303</t>
  </si>
  <si>
    <t>龚智婷</t>
  </si>
  <si>
    <t>202100800408</t>
  </si>
  <si>
    <t>邢维婷</t>
  </si>
  <si>
    <t>202100800715</t>
  </si>
  <si>
    <t>陈婷</t>
  </si>
  <si>
    <t>202100800804</t>
  </si>
  <si>
    <t>陈丽莹</t>
  </si>
  <si>
    <t>202100800630</t>
  </si>
  <si>
    <t>万火玉</t>
  </si>
  <si>
    <t>202100800420</t>
  </si>
  <si>
    <t>刘振易</t>
  </si>
  <si>
    <t>乐东县万冲中学-初中数学</t>
  </si>
  <si>
    <t>202100800108</t>
  </si>
  <si>
    <t>张凯伦</t>
  </si>
  <si>
    <t>202100800916</t>
  </si>
  <si>
    <t>文依</t>
  </si>
  <si>
    <t>202100800803</t>
  </si>
  <si>
    <t>肖淑妮</t>
  </si>
  <si>
    <t>202100800130</t>
  </si>
  <si>
    <t>陈西凤</t>
  </si>
  <si>
    <t>202100800809</t>
  </si>
  <si>
    <t>李维庭</t>
  </si>
  <si>
    <t>202100800719</t>
  </si>
  <si>
    <t>曾慧娴</t>
  </si>
  <si>
    <t>乐东县保国学校-初中思品</t>
  </si>
  <si>
    <t>初中思品</t>
  </si>
  <si>
    <t>202100802604</t>
  </si>
  <si>
    <t>林晓芬</t>
  </si>
  <si>
    <t>202100802312</t>
  </si>
  <si>
    <t>钟春霞</t>
  </si>
  <si>
    <t>202100802311</t>
  </si>
  <si>
    <t>文丽丽</t>
  </si>
  <si>
    <t>乐东县思源实验学校-初中思品</t>
  </si>
  <si>
    <t>202100802127</t>
  </si>
  <si>
    <t>韦健秋</t>
  </si>
  <si>
    <t>202100802512</t>
  </si>
  <si>
    <t>陈爱兰</t>
  </si>
  <si>
    <t>202100803114</t>
  </si>
  <si>
    <t>夏冬露</t>
  </si>
  <si>
    <t>乐东县万冲中学-初中思品</t>
  </si>
  <si>
    <t>202100802220</t>
  </si>
  <si>
    <t>刘小清</t>
  </si>
  <si>
    <t>202100802628</t>
  </si>
  <si>
    <t>覃家敏</t>
  </si>
  <si>
    <t>202100801905</t>
  </si>
  <si>
    <t>陈志美</t>
  </si>
  <si>
    <t>乐东县保国学校-初中体育</t>
  </si>
  <si>
    <t>初中体育</t>
  </si>
  <si>
    <t>202100801411</t>
  </si>
  <si>
    <t>王顾霖</t>
  </si>
  <si>
    <t>202100801522</t>
  </si>
  <si>
    <t>陈积能</t>
  </si>
  <si>
    <t>乐东县冲坡中学-初中体育</t>
  </si>
  <si>
    <t>202100801223</t>
  </si>
  <si>
    <t>孙振烘</t>
  </si>
  <si>
    <t>202100801424</t>
  </si>
  <si>
    <t>林书斌</t>
  </si>
  <si>
    <t>乐东县保国学校-初中物理</t>
  </si>
  <si>
    <t>初中物理</t>
  </si>
  <si>
    <t>202100903928</t>
  </si>
  <si>
    <t>陈积专</t>
  </si>
  <si>
    <t>202100904007</t>
  </si>
  <si>
    <t>许邦凯</t>
  </si>
  <si>
    <t>202100903917</t>
  </si>
  <si>
    <t>孟巧璞</t>
  </si>
  <si>
    <t>乐东县思源实验学校-初中物理</t>
  </si>
  <si>
    <t>202100904025</t>
  </si>
  <si>
    <t>王执珍</t>
  </si>
  <si>
    <t>202100903915</t>
  </si>
  <si>
    <t>洪新蕊</t>
  </si>
  <si>
    <t>202100904009</t>
  </si>
  <si>
    <t>黎明翠</t>
  </si>
  <si>
    <t>乐东县志仲中学-初中物理</t>
  </si>
  <si>
    <t>202100904513</t>
  </si>
  <si>
    <t>黄栋</t>
  </si>
  <si>
    <t>202100903817</t>
  </si>
  <si>
    <t>黎木香</t>
  </si>
  <si>
    <t>202100904311</t>
  </si>
  <si>
    <t>陈晓峰</t>
  </si>
  <si>
    <t>乐东县保国学校-初中音乐</t>
  </si>
  <si>
    <t>初中音乐</t>
  </si>
  <si>
    <t>202100705512</t>
  </si>
  <si>
    <t>冯琳奇</t>
  </si>
  <si>
    <t>乐东县万冲中学-初中音乐</t>
  </si>
  <si>
    <t>202100705513</t>
  </si>
  <si>
    <t>高敏</t>
  </si>
  <si>
    <t>202100705521</t>
  </si>
  <si>
    <t>王芳芳</t>
  </si>
  <si>
    <t>202100705506</t>
  </si>
  <si>
    <t>席悦</t>
  </si>
  <si>
    <t>乐东县保国学校-初中英语</t>
  </si>
  <si>
    <t>初中英语</t>
  </si>
  <si>
    <t>202100902630</t>
  </si>
  <si>
    <t>吴娴</t>
  </si>
  <si>
    <t>202100903022</t>
  </si>
  <si>
    <t>唐丽丹</t>
  </si>
  <si>
    <t>202100903408</t>
  </si>
  <si>
    <t>胡红丽</t>
  </si>
  <si>
    <t>202100903420</t>
  </si>
  <si>
    <t>谢慧芬</t>
  </si>
  <si>
    <t>乐东县冲坡中学-初中英语</t>
  </si>
  <si>
    <t>202100903204</t>
  </si>
  <si>
    <t>麦树立</t>
  </si>
  <si>
    <t>202100903108</t>
  </si>
  <si>
    <t>何先茹</t>
  </si>
  <si>
    <t>202100902518</t>
  </si>
  <si>
    <t>邹秀丽</t>
  </si>
  <si>
    <t>202100902620</t>
  </si>
  <si>
    <t>韦温馨</t>
  </si>
  <si>
    <t>202100903128</t>
  </si>
  <si>
    <t>瞿刚琴</t>
  </si>
  <si>
    <t>202100902421</t>
  </si>
  <si>
    <t>邢芳</t>
  </si>
  <si>
    <t>乐东县思源实验学校-初中英语</t>
  </si>
  <si>
    <t>202100902426</t>
  </si>
  <si>
    <t>方菲</t>
  </si>
  <si>
    <t>202100902505</t>
  </si>
  <si>
    <t>纪新珍</t>
  </si>
  <si>
    <t>202100902919</t>
  </si>
  <si>
    <t>王秋月</t>
  </si>
  <si>
    <t>乐东县万冲中学-初中英语</t>
  </si>
  <si>
    <t>202100902803</t>
  </si>
  <si>
    <t>罗文倩</t>
  </si>
  <si>
    <t>202100903030</t>
  </si>
  <si>
    <t>陈丽娇</t>
  </si>
  <si>
    <t>202100903127</t>
  </si>
  <si>
    <t>韦伊敏</t>
  </si>
  <si>
    <t>202100903115</t>
  </si>
  <si>
    <t>李华丹</t>
  </si>
  <si>
    <t>202100902918</t>
  </si>
  <si>
    <t>符文玉</t>
  </si>
  <si>
    <t>202100903225</t>
  </si>
  <si>
    <t>张福娓</t>
  </si>
  <si>
    <t>202100902506</t>
  </si>
  <si>
    <t>何锦凤</t>
  </si>
  <si>
    <t>202100903315</t>
  </si>
  <si>
    <t>潘海玲</t>
  </si>
  <si>
    <t>202100902730</t>
  </si>
  <si>
    <t>韦玲玲</t>
  </si>
  <si>
    <t>乐东县志仲中学-初中英语</t>
  </si>
  <si>
    <t>202100902824</t>
  </si>
  <si>
    <t>黄瑶瑶</t>
  </si>
  <si>
    <t>202100903220</t>
  </si>
  <si>
    <t>吴舒雅</t>
  </si>
  <si>
    <t>华东师范大学第二附属中学乐东黄流中学-初中语文</t>
  </si>
  <si>
    <t>初中语文</t>
  </si>
  <si>
    <t>202100901603</t>
  </si>
  <si>
    <t>苏秋梅</t>
  </si>
  <si>
    <t>202100902122</t>
  </si>
  <si>
    <t>孟思晓</t>
  </si>
  <si>
    <t>202100901606</t>
  </si>
  <si>
    <t>符香妍</t>
  </si>
  <si>
    <t>202100901814</t>
  </si>
  <si>
    <t>周晓蝶</t>
  </si>
  <si>
    <t>202100901922</t>
  </si>
  <si>
    <t>赵桐</t>
  </si>
  <si>
    <t>202100902112</t>
  </si>
  <si>
    <t>迟玲</t>
  </si>
  <si>
    <t>乐东县保国学校-初中语文</t>
  </si>
  <si>
    <t>202100902205</t>
  </si>
  <si>
    <t>黄卓丽</t>
  </si>
  <si>
    <t>202100902211</t>
  </si>
  <si>
    <t>陈莹</t>
  </si>
  <si>
    <t>乐东县保显学校-初中语文</t>
  </si>
  <si>
    <t>202100901921</t>
  </si>
  <si>
    <t>张亚军</t>
  </si>
  <si>
    <t>202100901719</t>
  </si>
  <si>
    <t>陈冰冰</t>
  </si>
  <si>
    <t>202100902012</t>
  </si>
  <si>
    <t>符武婷</t>
  </si>
  <si>
    <t>乐东县冲坡中学-初中语文</t>
  </si>
  <si>
    <t>202100901919</t>
  </si>
  <si>
    <t>裴学婷</t>
  </si>
  <si>
    <t>202100901112</t>
  </si>
  <si>
    <t>陈一铭</t>
  </si>
  <si>
    <t>202100901709</t>
  </si>
  <si>
    <t>刘峻竹</t>
  </si>
  <si>
    <t>202100901816</t>
  </si>
  <si>
    <t>黎世湄</t>
  </si>
  <si>
    <t>202100901106</t>
  </si>
  <si>
    <t>陈太完</t>
  </si>
  <si>
    <t>202100901219</t>
  </si>
  <si>
    <t>裴史玲</t>
  </si>
  <si>
    <t>乐东县佛罗中学-初中语文</t>
  </si>
  <si>
    <t>202100902113</t>
  </si>
  <si>
    <t>林森林</t>
  </si>
  <si>
    <t>202100902015</t>
  </si>
  <si>
    <t>甘霞</t>
  </si>
  <si>
    <t>202100901827</t>
  </si>
  <si>
    <t>王怡</t>
  </si>
  <si>
    <t>乐东县九所中学-初中语文</t>
  </si>
  <si>
    <t>202100902016</t>
  </si>
  <si>
    <t>陈小雪</t>
  </si>
  <si>
    <t>202100901916</t>
  </si>
  <si>
    <t>容镜希</t>
  </si>
  <si>
    <t>202100901314</t>
  </si>
  <si>
    <t>林芳霞</t>
  </si>
  <si>
    <t>乐东县思源实验学校-初中语文</t>
  </si>
  <si>
    <t>202100901628</t>
  </si>
  <si>
    <t>李晓</t>
  </si>
  <si>
    <t>202100902310</t>
  </si>
  <si>
    <t>林昌源</t>
  </si>
  <si>
    <t>202100901228</t>
  </si>
  <si>
    <t>董朝孟</t>
  </si>
  <si>
    <t>202100901214</t>
  </si>
  <si>
    <t>李祺</t>
  </si>
  <si>
    <t>202100901107</t>
  </si>
  <si>
    <t>范媛媛</t>
  </si>
  <si>
    <t>202100901506</t>
  </si>
  <si>
    <t>文新瑶</t>
  </si>
  <si>
    <t>202100901929</t>
  </si>
  <si>
    <t>杨小丹</t>
  </si>
  <si>
    <t>202100901328</t>
  </si>
  <si>
    <t>麦婕</t>
  </si>
  <si>
    <t>202100902126</t>
  </si>
  <si>
    <t>钟永婷</t>
  </si>
  <si>
    <t>乐东县万冲中学-初中语文</t>
  </si>
  <si>
    <t>202100901125</t>
  </si>
  <si>
    <t>刘丽莹</t>
  </si>
  <si>
    <t>202100902105</t>
  </si>
  <si>
    <t>李清云</t>
  </si>
  <si>
    <t>202100902216</t>
  </si>
  <si>
    <t>黄小含</t>
  </si>
  <si>
    <t>202100902225</t>
  </si>
  <si>
    <t>刘静</t>
  </si>
  <si>
    <t>202100901618</t>
  </si>
  <si>
    <t>王少换</t>
  </si>
  <si>
    <t>202100902127</t>
  </si>
  <si>
    <t>邢恋</t>
  </si>
  <si>
    <t>202100902307</t>
  </si>
  <si>
    <t>王晓菊</t>
  </si>
  <si>
    <t>202100901710</t>
  </si>
  <si>
    <t>彭舒凤</t>
  </si>
  <si>
    <t>202100901607</t>
  </si>
  <si>
    <t>罗芳焯</t>
  </si>
  <si>
    <t>乐东县志仲中学-初中语文</t>
  </si>
  <si>
    <t>202100901210</t>
  </si>
  <si>
    <t>颜嘉璐</t>
  </si>
  <si>
    <t>202100902203</t>
  </si>
  <si>
    <t>邢雅钤</t>
  </si>
  <si>
    <t>202100901729</t>
  </si>
  <si>
    <t>冯丽娟</t>
  </si>
  <si>
    <t>乐东县第一小学-小学美术</t>
  </si>
  <si>
    <t>小学美术</t>
  </si>
  <si>
    <t>202100900607</t>
  </si>
  <si>
    <t>孙铭悦</t>
  </si>
  <si>
    <t>202100900501</t>
  </si>
  <si>
    <t>林瑜</t>
  </si>
  <si>
    <t>202100900714</t>
  </si>
  <si>
    <t>李影</t>
  </si>
  <si>
    <t>乐东县九所镇赤公小学-小学美术</t>
  </si>
  <si>
    <t>202100900406</t>
  </si>
  <si>
    <t>马武杰</t>
  </si>
  <si>
    <t>202100900611</t>
  </si>
  <si>
    <t>董挺玉</t>
  </si>
  <si>
    <t>202100900511</t>
  </si>
  <si>
    <t>陆国锞</t>
  </si>
  <si>
    <t>乐东县保国学校-小学数学</t>
  </si>
  <si>
    <t>小学数学</t>
  </si>
  <si>
    <t>202100102028</t>
  </si>
  <si>
    <t>林天蓉</t>
  </si>
  <si>
    <t>202100104808</t>
  </si>
  <si>
    <t>林文女</t>
  </si>
  <si>
    <t>202100104810</t>
  </si>
  <si>
    <t>高建龙</t>
  </si>
  <si>
    <t>乐东县保显学校-小学数学</t>
  </si>
  <si>
    <t>202100103910</t>
  </si>
  <si>
    <t>王晓露</t>
  </si>
  <si>
    <t>202100104215</t>
  </si>
  <si>
    <t>郭浩梦</t>
  </si>
  <si>
    <t>202100103602</t>
  </si>
  <si>
    <t>董采旭</t>
  </si>
  <si>
    <t>乐东县大安镇加巴小学-小学数学</t>
  </si>
  <si>
    <t>202100103022</t>
  </si>
  <si>
    <t>容兴</t>
  </si>
  <si>
    <t>202100102515</t>
  </si>
  <si>
    <t>罗文晴</t>
  </si>
  <si>
    <t>202100104801</t>
  </si>
  <si>
    <t>陈东妹</t>
  </si>
  <si>
    <t>乐东县大安镇老俄小学-小学数学</t>
  </si>
  <si>
    <t>202100101918</t>
  </si>
  <si>
    <t>陈运宝</t>
  </si>
  <si>
    <t>202100101319</t>
  </si>
  <si>
    <t>黎经川</t>
  </si>
  <si>
    <t>202100104418</t>
  </si>
  <si>
    <t>梁秀晶</t>
  </si>
  <si>
    <t>乐东县第一小学-小学数学</t>
  </si>
  <si>
    <t>202100103202</t>
  </si>
  <si>
    <t>张天番</t>
  </si>
  <si>
    <t>202100104701</t>
  </si>
  <si>
    <t>林玉</t>
  </si>
  <si>
    <t>202100102528</t>
  </si>
  <si>
    <t>林方婷</t>
  </si>
  <si>
    <t>202100104127</t>
  </si>
  <si>
    <t>洪叶</t>
  </si>
  <si>
    <t>202100102828</t>
  </si>
  <si>
    <t>林珠</t>
  </si>
  <si>
    <t>202100103807</t>
  </si>
  <si>
    <t>陈肖婷</t>
  </si>
  <si>
    <t>202100104613</t>
  </si>
  <si>
    <t>陈启春</t>
  </si>
  <si>
    <t>202100102822</t>
  </si>
  <si>
    <t>黄日春</t>
  </si>
  <si>
    <t>202100102207</t>
  </si>
  <si>
    <t>王紫薇</t>
  </si>
  <si>
    <t>202100104018</t>
  </si>
  <si>
    <t>潘诗婷</t>
  </si>
  <si>
    <t>202100103824</t>
  </si>
  <si>
    <t>曹莉</t>
  </si>
  <si>
    <t>202100102319</t>
  </si>
  <si>
    <t>邢维思</t>
  </si>
  <si>
    <t>202100103803</t>
  </si>
  <si>
    <t>林鑫</t>
  </si>
  <si>
    <t>乐东县佛罗镇丹村小学-小学数学</t>
  </si>
  <si>
    <t>202100103317</t>
  </si>
  <si>
    <t>孙丽华</t>
  </si>
  <si>
    <t>202100103110</t>
  </si>
  <si>
    <t>黄春娇</t>
  </si>
  <si>
    <t>202100102827</t>
  </si>
  <si>
    <t>黎杜雷</t>
  </si>
  <si>
    <t>乐东县佛罗镇福塘小学-小学数学</t>
  </si>
  <si>
    <t>202100104230</t>
  </si>
  <si>
    <t>吉才凡</t>
  </si>
  <si>
    <t>202100102503</t>
  </si>
  <si>
    <t>文坤妍</t>
  </si>
  <si>
    <t>202100104025</t>
  </si>
  <si>
    <t>李碧</t>
  </si>
  <si>
    <t>乐东县思源实验学校-小学数学</t>
  </si>
  <si>
    <t>202100102419</t>
  </si>
  <si>
    <t>林保暖</t>
  </si>
  <si>
    <t>202100104316</t>
  </si>
  <si>
    <t>邢楠楠</t>
  </si>
  <si>
    <t>202100102701</t>
  </si>
  <si>
    <t>黄紫娜</t>
  </si>
  <si>
    <t>乐东县万冲镇白玉兰希望小学-小学数学</t>
  </si>
  <si>
    <t>202100102121</t>
  </si>
  <si>
    <t>纪雪芬</t>
  </si>
  <si>
    <t>202100103026</t>
  </si>
  <si>
    <t>林香</t>
  </si>
  <si>
    <t>202100102128</t>
  </si>
  <si>
    <t>刘丽剑</t>
  </si>
  <si>
    <t>乐东县万冲镇卡法小学-小学数学</t>
  </si>
  <si>
    <t>202100103605</t>
  </si>
  <si>
    <t>陈娜芳</t>
  </si>
  <si>
    <t>202100101726</t>
  </si>
  <si>
    <t>林梅</t>
  </si>
  <si>
    <t>202100103721</t>
  </si>
  <si>
    <t>吉欢</t>
  </si>
  <si>
    <t>乐东县第一小学-小学思品</t>
  </si>
  <si>
    <t>小学思品</t>
  </si>
  <si>
    <t>202101001622</t>
  </si>
  <si>
    <t>刘振欢</t>
  </si>
  <si>
    <t>202101001502</t>
  </si>
  <si>
    <t>林炽柔</t>
  </si>
  <si>
    <t>202101001504</t>
  </si>
  <si>
    <t>张妙</t>
  </si>
  <si>
    <t>202101001420</t>
  </si>
  <si>
    <t>符学晶</t>
  </si>
  <si>
    <t>202101001727</t>
  </si>
  <si>
    <t>陈小红</t>
  </si>
  <si>
    <t>202101001514</t>
  </si>
  <si>
    <t>吕宜江</t>
  </si>
  <si>
    <t>乐东县保国学校-小学体育</t>
  </si>
  <si>
    <t>小学体育</t>
  </si>
  <si>
    <t>202101002607</t>
  </si>
  <si>
    <t>邓海伟</t>
  </si>
  <si>
    <t>202101002725</t>
  </si>
  <si>
    <t>王闻靖</t>
  </si>
  <si>
    <t>乐东县第一小学-小学体育</t>
  </si>
  <si>
    <t>202101002202</t>
  </si>
  <si>
    <t>蔡亲澳</t>
  </si>
  <si>
    <t>202101002326</t>
  </si>
  <si>
    <t>陈琚福</t>
  </si>
  <si>
    <t>202101002311</t>
  </si>
  <si>
    <t>陈昌会</t>
  </si>
  <si>
    <t>乐东县思源实验学校-小学体育</t>
  </si>
  <si>
    <t>202101002705</t>
  </si>
  <si>
    <t>吕志强</t>
  </si>
  <si>
    <t>202101002517</t>
  </si>
  <si>
    <t>韩青星</t>
  </si>
  <si>
    <t>202101002813</t>
  </si>
  <si>
    <t>董振豪</t>
  </si>
  <si>
    <t>乐东县保国学校-小学信息技术</t>
  </si>
  <si>
    <t>小学信息技术</t>
  </si>
  <si>
    <t>202101004003</t>
  </si>
  <si>
    <t>陈求嫦</t>
  </si>
  <si>
    <t>202101003903</t>
  </si>
  <si>
    <t>林晓</t>
  </si>
  <si>
    <t>202101003413</t>
  </si>
  <si>
    <t>陈核</t>
  </si>
  <si>
    <t>乐东县第一小学-小学信息技术</t>
  </si>
  <si>
    <t>202101003819</t>
  </si>
  <si>
    <t>李佳</t>
  </si>
  <si>
    <t>202101003425</t>
  </si>
  <si>
    <t>吴淑钰</t>
  </si>
  <si>
    <t>202101003617</t>
  </si>
  <si>
    <t>林晓洁</t>
  </si>
  <si>
    <t>乐东县保国学校-小学音乐</t>
  </si>
  <si>
    <t>小学音乐</t>
  </si>
  <si>
    <t>202101000913</t>
  </si>
  <si>
    <t>陈祖妃</t>
  </si>
  <si>
    <t>202101000114</t>
  </si>
  <si>
    <t>刘链婷</t>
  </si>
  <si>
    <t>202101000621</t>
  </si>
  <si>
    <t>赵春燕</t>
  </si>
  <si>
    <t>乐东县第一小学-小学音乐</t>
  </si>
  <si>
    <t>202101000604</t>
  </si>
  <si>
    <t>廖友洁</t>
  </si>
  <si>
    <t>202101001208</t>
  </si>
  <si>
    <t>陈霞</t>
  </si>
  <si>
    <t>202101000923</t>
  </si>
  <si>
    <t>陈恩超</t>
  </si>
  <si>
    <t>乐东县保国学校-小学语文</t>
  </si>
  <si>
    <t>小学语文</t>
  </si>
  <si>
    <t>202100402820</t>
  </si>
  <si>
    <t>陈媛菲</t>
  </si>
  <si>
    <t>202100405127</t>
  </si>
  <si>
    <t>周芳芳</t>
  </si>
  <si>
    <t>202100406709</t>
  </si>
  <si>
    <t>黄秀芳</t>
  </si>
  <si>
    <t>202100403705</t>
  </si>
  <si>
    <t>陈茂精</t>
  </si>
  <si>
    <t>202100400608</t>
  </si>
  <si>
    <t>符应桃</t>
  </si>
  <si>
    <t>202100406005</t>
  </si>
  <si>
    <t>钟敏妮</t>
  </si>
  <si>
    <t>乐东县保显学校-小学语文</t>
  </si>
  <si>
    <t>202100404301</t>
  </si>
  <si>
    <t>邓传蓉</t>
  </si>
  <si>
    <t>202100400803</t>
  </si>
  <si>
    <t>苏惠</t>
  </si>
  <si>
    <t>202100406006</t>
  </si>
  <si>
    <t>陈晓雄</t>
  </si>
  <si>
    <t>乐东县大安镇陈考小学-小学语文</t>
  </si>
  <si>
    <t>202100405206</t>
  </si>
  <si>
    <t>吴钟旺</t>
  </si>
  <si>
    <t>202100402405</t>
  </si>
  <si>
    <t>张夏鹏</t>
  </si>
  <si>
    <t>202100401425</t>
  </si>
  <si>
    <t>苏玉池</t>
  </si>
  <si>
    <t>乐东县大安镇南木小学-小学语文</t>
  </si>
  <si>
    <t>202100404006</t>
  </si>
  <si>
    <t>邢卡市</t>
  </si>
  <si>
    <t>202100400818</t>
  </si>
  <si>
    <t>卢香奕</t>
  </si>
  <si>
    <t>202100402618</t>
  </si>
  <si>
    <t>刘片</t>
  </si>
  <si>
    <t>乐东县佛罗镇昌后小学-小学语文</t>
  </si>
  <si>
    <t>202100401708</t>
  </si>
  <si>
    <t>陈虹春</t>
  </si>
  <si>
    <t>202100405114</t>
  </si>
  <si>
    <t>夏志洁</t>
  </si>
  <si>
    <t>202100401729</t>
  </si>
  <si>
    <t>赵日绵</t>
  </si>
  <si>
    <t>乐东县佛罗镇求雨小学-小学语文</t>
  </si>
  <si>
    <t>202100404603</t>
  </si>
  <si>
    <t>李恒舅</t>
  </si>
  <si>
    <t>202100401518</t>
  </si>
  <si>
    <t>邢贞浩</t>
  </si>
  <si>
    <t>202100403629</t>
  </si>
  <si>
    <t>卢张连</t>
  </si>
  <si>
    <t>乐东县尖峰镇翁眉小学-小学语文</t>
  </si>
  <si>
    <t>202100405104</t>
  </si>
  <si>
    <t>陈静</t>
  </si>
  <si>
    <t>202100401315</t>
  </si>
  <si>
    <t>麦晓星</t>
  </si>
  <si>
    <t>202100402608</t>
  </si>
  <si>
    <t>王传为</t>
  </si>
  <si>
    <t>乐东县乐光学校-小学语文</t>
  </si>
  <si>
    <t>202100403820</t>
  </si>
  <si>
    <t>陈丽林</t>
  </si>
  <si>
    <t>202100402328</t>
  </si>
  <si>
    <t>钟远丽</t>
  </si>
  <si>
    <t>202100400625</t>
  </si>
  <si>
    <t>何小丽</t>
  </si>
  <si>
    <t>乐东县思源实验学校-小学语文</t>
  </si>
  <si>
    <t>202100404507</t>
  </si>
  <si>
    <t>林容珠</t>
  </si>
  <si>
    <t>202100400329</t>
  </si>
  <si>
    <t>黎燕婧</t>
  </si>
  <si>
    <t>202100403725</t>
  </si>
  <si>
    <t>刘立珍</t>
  </si>
  <si>
    <t>乐东县万冲镇徳崖小学-小学语文</t>
  </si>
  <si>
    <t>202100403501</t>
  </si>
  <si>
    <t>202100400812</t>
  </si>
  <si>
    <t>陈颖嘉</t>
  </si>
  <si>
    <t>202100405208</t>
  </si>
  <si>
    <t>周晓虹</t>
  </si>
  <si>
    <t>乐东县万冲镇山明小学-小学语文</t>
  </si>
  <si>
    <t>202100405401</t>
  </si>
  <si>
    <t>彭玲玲</t>
  </si>
  <si>
    <t>202100404421</t>
  </si>
  <si>
    <t>杨依妮</t>
  </si>
  <si>
    <t>202100403224</t>
  </si>
  <si>
    <t>麦旺</t>
  </si>
  <si>
    <t>202100401408</t>
  </si>
  <si>
    <t>刘玉珍</t>
  </si>
  <si>
    <t>乐东县万冲镇洋老小学-小学语文</t>
  </si>
  <si>
    <t>202100404423</t>
  </si>
  <si>
    <t>陈琼静</t>
  </si>
  <si>
    <t>202100404403</t>
  </si>
  <si>
    <t>何书雯</t>
  </si>
  <si>
    <t>202100403328</t>
  </si>
  <si>
    <t>刘巧</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</si>
</sst>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indexed="8"/>
      <name val="宋体"/>
      <charset val="134"/>
    </font>
    <font>
      <sz val="11"/>
      <name val="宋体"/>
      <charset val="134"/>
    </font>
    <font>
      <b/>
      <sz val="10"/>
      <name val="宋体"/>
      <charset val="134"/>
    </font>
    <font>
      <sz val="10"/>
      <name val="宋体"/>
      <charset val="134"/>
    </font>
    <font>
      <b/>
      <sz val="16"/>
      <name val="宋体"/>
      <charset val="134"/>
    </font>
    <font>
      <b/>
      <sz val="12"/>
      <name val="宋体"/>
      <charset val="134"/>
    </font>
    <font>
      <sz val="11"/>
      <color indexed="9"/>
      <name val="宋体"/>
      <charset val="0"/>
    </font>
    <font>
      <sz val="11"/>
      <color indexed="8"/>
      <name val="宋体"/>
      <charset val="0"/>
    </font>
    <font>
      <u/>
      <sz val="11"/>
      <color indexed="12"/>
      <name val="宋体"/>
      <charset val="0"/>
    </font>
    <font>
      <sz val="11"/>
      <color indexed="62"/>
      <name val="宋体"/>
      <charset val="0"/>
    </font>
    <font>
      <sz val="11"/>
      <color indexed="60"/>
      <name val="宋体"/>
      <charset val="0"/>
    </font>
    <font>
      <b/>
      <sz val="18"/>
      <color indexed="62"/>
      <name val="宋体"/>
      <charset val="134"/>
    </font>
    <font>
      <b/>
      <sz val="11"/>
      <color indexed="62"/>
      <name val="宋体"/>
      <charset val="134"/>
    </font>
    <font>
      <u/>
      <sz val="11"/>
      <color indexed="20"/>
      <name val="宋体"/>
      <charset val="0"/>
    </font>
    <font>
      <b/>
      <sz val="11"/>
      <color indexed="8"/>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53"/>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29"/>
        <bgColor indexed="64"/>
      </patternFill>
    </fill>
    <fill>
      <patternFill patternType="solid">
        <fgColor indexed="2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0" fillId="8" borderId="0" applyNumberFormat="0" applyBorder="0" applyAlignment="0" applyProtection="0">
      <alignment vertical="center"/>
    </xf>
    <xf numFmtId="0" fontId="6" fillId="10"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11" borderId="5" applyNumberFormat="0" applyFont="0" applyAlignment="0" applyProtection="0">
      <alignment vertical="center"/>
    </xf>
    <xf numFmtId="0" fontId="6" fillId="8"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6" fillId="5" borderId="0" applyNumberFormat="0" applyBorder="0" applyAlignment="0" applyProtection="0">
      <alignment vertical="center"/>
    </xf>
    <xf numFmtId="0" fontId="12" fillId="0" borderId="3" applyNumberFormat="0" applyFill="0" applyAlignment="0" applyProtection="0">
      <alignment vertical="center"/>
    </xf>
    <xf numFmtId="0" fontId="6" fillId="3" borderId="0" applyNumberFormat="0" applyBorder="0" applyAlignment="0" applyProtection="0">
      <alignment vertical="center"/>
    </xf>
    <xf numFmtId="0" fontId="17" fillId="12" borderId="6" applyNumberFormat="0" applyAlignment="0" applyProtection="0">
      <alignment vertical="center"/>
    </xf>
    <xf numFmtId="0" fontId="15" fillId="12" borderId="2" applyNumberFormat="0" applyAlignment="0" applyProtection="0">
      <alignment vertical="center"/>
    </xf>
    <xf numFmtId="0" fontId="19" fillId="15" borderId="7" applyNumberFormat="0" applyAlignment="0" applyProtection="0">
      <alignment vertical="center"/>
    </xf>
    <xf numFmtId="0" fontId="7" fillId="4" borderId="0" applyNumberFormat="0" applyBorder="0" applyAlignment="0" applyProtection="0">
      <alignment vertical="center"/>
    </xf>
    <xf numFmtId="0" fontId="6" fillId="17" borderId="0" applyNumberFormat="0" applyBorder="0" applyAlignment="0" applyProtection="0">
      <alignment vertical="center"/>
    </xf>
    <xf numFmtId="0" fontId="21" fillId="0" borderId="8" applyNumberFormat="0" applyFill="0" applyAlignment="0" applyProtection="0">
      <alignment vertical="center"/>
    </xf>
    <xf numFmtId="0" fontId="14" fillId="0" borderId="4" applyNumberFormat="0" applyFill="0" applyAlignment="0" applyProtection="0">
      <alignment vertical="center"/>
    </xf>
    <xf numFmtId="0" fontId="16" fillId="10" borderId="0" applyNumberFormat="0" applyBorder="0" applyAlignment="0" applyProtection="0">
      <alignment vertical="center"/>
    </xf>
    <xf numFmtId="0" fontId="10" fillId="13" borderId="0" applyNumberFormat="0" applyBorder="0" applyAlignment="0" applyProtection="0">
      <alignment vertical="center"/>
    </xf>
    <xf numFmtId="0" fontId="7" fillId="14" borderId="0" applyNumberFormat="0" applyBorder="0" applyAlignment="0" applyProtection="0">
      <alignment vertical="center"/>
    </xf>
    <xf numFmtId="0" fontId="6" fillId="7"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6" fillId="7" borderId="0" applyNumberFormat="0" applyBorder="0" applyAlignment="0" applyProtection="0">
      <alignment vertical="center"/>
    </xf>
    <xf numFmtId="0" fontId="7" fillId="5"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7" fillId="4" borderId="0" applyNumberFormat="0" applyBorder="0" applyAlignment="0" applyProtection="0">
      <alignment vertical="center"/>
    </xf>
    <xf numFmtId="0" fontId="6" fillId="4"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76" fontId="3"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03"/>
  <sheetViews>
    <sheetView tabSelected="1" zoomScale="120" zoomScaleNormal="120" topLeftCell="A147" workbookViewId="0">
      <selection activeCell="K5" sqref="K5"/>
    </sheetView>
  </sheetViews>
  <sheetFormatPr defaultColWidth="8.75" defaultRowHeight="12"/>
  <cols>
    <col min="1" max="1" width="5.375" style="3" customWidth="1"/>
    <col min="2" max="2" width="40.375" style="4" customWidth="1"/>
    <col min="3" max="3" width="9.875" style="3" customWidth="1"/>
    <col min="4" max="4" width="18.125" style="3" customWidth="1"/>
    <col min="5" max="5" width="14.875" style="3" customWidth="1"/>
    <col min="6" max="6" width="7.375" style="3" customWidth="1"/>
    <col min="7" max="7" width="9.725" style="3" customWidth="1"/>
    <col min="8" max="8" width="9.85833333333333" style="3" customWidth="1"/>
    <col min="9" max="9" width="14.0333333333333" style="5" customWidth="1"/>
    <col min="10" max="16384" width="8.75" style="3"/>
  </cols>
  <sheetData>
    <row r="1" ht="30" customHeight="1" spans="1:9">
      <c r="A1" s="6" t="s">
        <v>0</v>
      </c>
      <c r="B1" s="6"/>
      <c r="C1" s="6"/>
      <c r="D1" s="6"/>
      <c r="E1" s="6"/>
      <c r="F1" s="6"/>
      <c r="G1" s="6"/>
      <c r="H1" s="6"/>
      <c r="I1" s="6"/>
    </row>
    <row r="2" s="1" customFormat="1" ht="7" customHeight="1" spans="1:9">
      <c r="A2" s="7"/>
      <c r="B2" s="7"/>
      <c r="C2" s="7"/>
      <c r="D2" s="7"/>
      <c r="E2" s="7"/>
      <c r="F2" s="7"/>
      <c r="G2" s="7"/>
      <c r="H2" s="7"/>
      <c r="I2" s="7"/>
    </row>
    <row r="3" s="2" customFormat="1" ht="27" customHeight="1" spans="1:9">
      <c r="A3" s="8" t="s">
        <v>1</v>
      </c>
      <c r="B3" s="8" t="s">
        <v>2</v>
      </c>
      <c r="C3" s="8" t="s">
        <v>3</v>
      </c>
      <c r="D3" s="8" t="s">
        <v>4</v>
      </c>
      <c r="E3" s="8" t="s">
        <v>5</v>
      </c>
      <c r="F3" s="8" t="s">
        <v>6</v>
      </c>
      <c r="G3" s="9" t="s">
        <v>7</v>
      </c>
      <c r="H3" s="9" t="s">
        <v>8</v>
      </c>
      <c r="I3" s="9" t="s">
        <v>9</v>
      </c>
    </row>
    <row r="4" s="3" customFormat="1" ht="24.95" customHeight="1" spans="1:9">
      <c r="A4" s="10">
        <v>1</v>
      </c>
      <c r="B4" s="11" t="s">
        <v>10</v>
      </c>
      <c r="C4" s="10" t="s">
        <v>11</v>
      </c>
      <c r="D4" s="10" t="s">
        <v>12</v>
      </c>
      <c r="E4" s="10" t="s">
        <v>13</v>
      </c>
      <c r="F4" s="10" t="s">
        <v>14</v>
      </c>
      <c r="G4" s="12">
        <v>63.4</v>
      </c>
      <c r="H4" s="12">
        <v>76.6666666666667</v>
      </c>
      <c r="I4" s="12">
        <f t="shared" ref="I4:I13" si="0">IF(H4="",0,IF(H4="缺考","缺考",G4*0.6+H4*0.4))</f>
        <v>68.7066666666667</v>
      </c>
    </row>
    <row r="5" s="3" customFormat="1" ht="24.95" customHeight="1" spans="1:9">
      <c r="A5" s="10">
        <v>2</v>
      </c>
      <c r="B5" s="11" t="s">
        <v>10</v>
      </c>
      <c r="C5" s="10" t="s">
        <v>11</v>
      </c>
      <c r="D5" s="10" t="s">
        <v>12</v>
      </c>
      <c r="E5" s="10" t="s">
        <v>15</v>
      </c>
      <c r="F5" s="10" t="s">
        <v>16</v>
      </c>
      <c r="G5" s="12">
        <v>65.6</v>
      </c>
      <c r="H5" s="12" t="s">
        <v>17</v>
      </c>
      <c r="I5" s="12">
        <f>G5*0.6</f>
        <v>39.36</v>
      </c>
    </row>
    <row r="6" s="3" customFormat="1" ht="24.95" customHeight="1" spans="1:9">
      <c r="A6" s="10">
        <v>3</v>
      </c>
      <c r="B6" s="11" t="s">
        <v>18</v>
      </c>
      <c r="C6" s="10" t="s">
        <v>11</v>
      </c>
      <c r="D6" s="10" t="s">
        <v>12</v>
      </c>
      <c r="E6" s="10" t="s">
        <v>19</v>
      </c>
      <c r="F6" s="10" t="s">
        <v>20</v>
      </c>
      <c r="G6" s="12">
        <v>79.2</v>
      </c>
      <c r="H6" s="12">
        <v>79.6666666666667</v>
      </c>
      <c r="I6" s="12">
        <f t="shared" ref="I6:I13" si="1">IF(H6="",0,IF(H6="缺考","缺考",G6*0.6+H6*0.4))</f>
        <v>79.3866666666667</v>
      </c>
    </row>
    <row r="7" s="3" customFormat="1" ht="24.95" customHeight="1" spans="1:9">
      <c r="A7" s="10">
        <v>4</v>
      </c>
      <c r="B7" s="11" t="s">
        <v>18</v>
      </c>
      <c r="C7" s="10" t="s">
        <v>11</v>
      </c>
      <c r="D7" s="10" t="s">
        <v>12</v>
      </c>
      <c r="E7" s="10" t="s">
        <v>21</v>
      </c>
      <c r="F7" s="10" t="s">
        <v>22</v>
      </c>
      <c r="G7" s="12">
        <v>71.6</v>
      </c>
      <c r="H7" s="12">
        <v>70.6666666666667</v>
      </c>
      <c r="I7" s="12">
        <f>IF(H7="",0,IF(H7="缺考","缺考",G7*0.6+H7*0.4))</f>
        <v>71.2266666666667</v>
      </c>
    </row>
    <row r="8" s="3" customFormat="1" ht="24.95" customHeight="1" spans="1:9">
      <c r="A8" s="10">
        <v>5</v>
      </c>
      <c r="B8" s="11" t="s">
        <v>18</v>
      </c>
      <c r="C8" s="10" t="s">
        <v>11</v>
      </c>
      <c r="D8" s="10" t="s">
        <v>12</v>
      </c>
      <c r="E8" s="10" t="s">
        <v>23</v>
      </c>
      <c r="F8" s="10" t="s">
        <v>24</v>
      </c>
      <c r="G8" s="12">
        <v>71.2</v>
      </c>
      <c r="H8" s="12">
        <v>70.6666666666667</v>
      </c>
      <c r="I8" s="12">
        <f>IF(H8="",0,IF(H8="缺考","缺考",G8*0.6+H8*0.4))</f>
        <v>70.9866666666667</v>
      </c>
    </row>
    <row r="9" s="3" customFormat="1" ht="24.95" customHeight="1" spans="1:9">
      <c r="A9" s="10">
        <v>6</v>
      </c>
      <c r="B9" s="11" t="s">
        <v>25</v>
      </c>
      <c r="C9" s="10" t="s">
        <v>11</v>
      </c>
      <c r="D9" s="10" t="s">
        <v>12</v>
      </c>
      <c r="E9" s="10" t="s">
        <v>26</v>
      </c>
      <c r="F9" s="10" t="s">
        <v>27</v>
      </c>
      <c r="G9" s="12">
        <v>71.2</v>
      </c>
      <c r="H9" s="12">
        <v>87.6666666666667</v>
      </c>
      <c r="I9" s="12">
        <f>IF(H9="",0,IF(H9="缺考","缺考",G9*0.6+H9*0.4))</f>
        <v>77.7866666666667</v>
      </c>
    </row>
    <row r="10" s="3" customFormat="1" ht="24.95" customHeight="1" spans="1:9">
      <c r="A10" s="10">
        <v>7</v>
      </c>
      <c r="B10" s="11" t="s">
        <v>25</v>
      </c>
      <c r="C10" s="10" t="s">
        <v>11</v>
      </c>
      <c r="D10" s="10" t="s">
        <v>12</v>
      </c>
      <c r="E10" s="10" t="s">
        <v>28</v>
      </c>
      <c r="F10" s="10" t="s">
        <v>29</v>
      </c>
      <c r="G10" s="12">
        <v>68.2</v>
      </c>
      <c r="H10" s="12">
        <v>70.3333333333333</v>
      </c>
      <c r="I10" s="12">
        <f>IF(H10="",0,IF(H10="缺考","缺考",G10*0.6+H10*0.4))</f>
        <v>69.0533333333333</v>
      </c>
    </row>
    <row r="11" s="3" customFormat="1" ht="24.95" customHeight="1" spans="1:9">
      <c r="A11" s="10">
        <v>8</v>
      </c>
      <c r="B11" s="11" t="s">
        <v>25</v>
      </c>
      <c r="C11" s="10" t="s">
        <v>11</v>
      </c>
      <c r="D11" s="10" t="s">
        <v>12</v>
      </c>
      <c r="E11" s="10" t="s">
        <v>30</v>
      </c>
      <c r="F11" s="10" t="s">
        <v>31</v>
      </c>
      <c r="G11" s="12">
        <v>67.6</v>
      </c>
      <c r="H11" s="12">
        <v>63.6666666666667</v>
      </c>
      <c r="I11" s="12">
        <f>IF(H11="",0,IF(H11="缺考","缺考",G11*0.6+H11*0.4))</f>
        <v>66.0266666666667</v>
      </c>
    </row>
    <row r="12" s="3" customFormat="1" ht="24.95" customHeight="1" spans="1:9">
      <c r="A12" s="10">
        <v>9</v>
      </c>
      <c r="B12" s="11" t="s">
        <v>32</v>
      </c>
      <c r="C12" s="10" t="s">
        <v>11</v>
      </c>
      <c r="D12" s="10" t="s">
        <v>12</v>
      </c>
      <c r="E12" s="10" t="s">
        <v>33</v>
      </c>
      <c r="F12" s="10" t="s">
        <v>34</v>
      </c>
      <c r="G12" s="12">
        <v>78</v>
      </c>
      <c r="H12" s="12">
        <v>84</v>
      </c>
      <c r="I12" s="12">
        <f>IF(H12="",0,IF(H12="缺考","缺考",G12*0.6+H12*0.4))</f>
        <v>80.4</v>
      </c>
    </row>
    <row r="13" s="3" customFormat="1" ht="24.95" customHeight="1" spans="1:9">
      <c r="A13" s="10">
        <v>10</v>
      </c>
      <c r="B13" s="11" t="s">
        <v>32</v>
      </c>
      <c r="C13" s="10" t="s">
        <v>11</v>
      </c>
      <c r="D13" s="10" t="s">
        <v>12</v>
      </c>
      <c r="E13" s="10" t="s">
        <v>35</v>
      </c>
      <c r="F13" s="10" t="s">
        <v>36</v>
      </c>
      <c r="G13" s="10">
        <v>65</v>
      </c>
      <c r="H13" s="12">
        <v>67.6666666666667</v>
      </c>
      <c r="I13" s="12">
        <f>IF(H13="",0,IF(H13="缺考","缺考",G13*0.6+H13*0.4))</f>
        <v>66.0666666666667</v>
      </c>
    </row>
    <row r="14" s="3" customFormat="1" ht="24.95" customHeight="1" spans="1:9">
      <c r="A14" s="10">
        <v>11</v>
      </c>
      <c r="B14" s="11" t="s">
        <v>32</v>
      </c>
      <c r="C14" s="10" t="s">
        <v>11</v>
      </c>
      <c r="D14" s="10" t="s">
        <v>12</v>
      </c>
      <c r="E14" s="10" t="s">
        <v>37</v>
      </c>
      <c r="F14" s="10" t="s">
        <v>38</v>
      </c>
      <c r="G14" s="10">
        <v>66.2</v>
      </c>
      <c r="H14" s="12" t="s">
        <v>17</v>
      </c>
      <c r="I14" s="12">
        <f>G14*0.6</f>
        <v>39.72</v>
      </c>
    </row>
    <row r="15" s="3" customFormat="1" ht="24.95" customHeight="1" spans="1:9">
      <c r="A15" s="10">
        <v>12</v>
      </c>
      <c r="B15" s="11" t="s">
        <v>39</v>
      </c>
      <c r="C15" s="10" t="s">
        <v>11</v>
      </c>
      <c r="D15" s="10" t="s">
        <v>12</v>
      </c>
      <c r="E15" s="10" t="s">
        <v>40</v>
      </c>
      <c r="F15" s="10" t="s">
        <v>41</v>
      </c>
      <c r="G15" s="10">
        <v>76.2</v>
      </c>
      <c r="H15" s="12">
        <v>77.3333333333333</v>
      </c>
      <c r="I15" s="12">
        <f t="shared" ref="I15:I22" si="2">IF(H15="",0,IF(H15="缺考","缺考",G15*0.6+H15*0.4))</f>
        <v>76.6533333333333</v>
      </c>
    </row>
    <row r="16" s="3" customFormat="1" ht="24.95" customHeight="1" spans="1:9">
      <c r="A16" s="10">
        <v>13</v>
      </c>
      <c r="B16" s="11" t="s">
        <v>39</v>
      </c>
      <c r="C16" s="10" t="s">
        <v>11</v>
      </c>
      <c r="D16" s="10" t="s">
        <v>12</v>
      </c>
      <c r="E16" s="10" t="s">
        <v>42</v>
      </c>
      <c r="F16" s="10" t="s">
        <v>43</v>
      </c>
      <c r="G16" s="10">
        <v>73.2</v>
      </c>
      <c r="H16" s="12">
        <v>79</v>
      </c>
      <c r="I16" s="12">
        <f>IF(H16="",0,IF(H16="缺考","缺考",G16*0.6+H16*0.4))</f>
        <v>75.52</v>
      </c>
    </row>
    <row r="17" s="3" customFormat="1" ht="24.95" customHeight="1" spans="1:9">
      <c r="A17" s="10">
        <v>14</v>
      </c>
      <c r="B17" s="11" t="s">
        <v>39</v>
      </c>
      <c r="C17" s="10" t="s">
        <v>11</v>
      </c>
      <c r="D17" s="10" t="s">
        <v>12</v>
      </c>
      <c r="E17" s="10" t="s">
        <v>44</v>
      </c>
      <c r="F17" s="10" t="s">
        <v>45</v>
      </c>
      <c r="G17" s="10">
        <v>65.2</v>
      </c>
      <c r="H17" s="12">
        <v>76</v>
      </c>
      <c r="I17" s="12">
        <f>IF(H17="",0,IF(H17="缺考","缺考",G17*0.6+H17*0.4))</f>
        <v>69.52</v>
      </c>
    </row>
    <row r="18" s="3" customFormat="1" ht="24.95" customHeight="1" spans="1:9">
      <c r="A18" s="10">
        <v>15</v>
      </c>
      <c r="B18" s="11" t="s">
        <v>46</v>
      </c>
      <c r="C18" s="10" t="s">
        <v>11</v>
      </c>
      <c r="D18" s="10" t="s">
        <v>12</v>
      </c>
      <c r="E18" s="10" t="s">
        <v>47</v>
      </c>
      <c r="F18" s="10" t="s">
        <v>48</v>
      </c>
      <c r="G18" s="10">
        <v>80</v>
      </c>
      <c r="H18" s="12" t="s">
        <v>17</v>
      </c>
      <c r="I18" s="12">
        <f>G18*0.6</f>
        <v>48</v>
      </c>
    </row>
    <row r="19" s="3" customFormat="1" ht="24.95" customHeight="1" spans="1:9">
      <c r="A19" s="10">
        <v>16</v>
      </c>
      <c r="B19" s="11" t="s">
        <v>46</v>
      </c>
      <c r="C19" s="10" t="s">
        <v>11</v>
      </c>
      <c r="D19" s="10" t="s">
        <v>12</v>
      </c>
      <c r="E19" s="10" t="s">
        <v>49</v>
      </c>
      <c r="F19" s="10" t="s">
        <v>50</v>
      </c>
      <c r="G19" s="10">
        <v>69.2</v>
      </c>
      <c r="H19" s="12">
        <v>77</v>
      </c>
      <c r="I19" s="12">
        <f t="shared" ref="I19:I22" si="3">IF(H19="",0,IF(H19="缺考","缺考",G19*0.6+H19*0.4))</f>
        <v>72.32</v>
      </c>
    </row>
    <row r="20" s="3" customFormat="1" ht="24.95" customHeight="1" spans="1:9">
      <c r="A20" s="10">
        <v>17</v>
      </c>
      <c r="B20" s="11" t="s">
        <v>46</v>
      </c>
      <c r="C20" s="10" t="s">
        <v>11</v>
      </c>
      <c r="D20" s="10" t="s">
        <v>12</v>
      </c>
      <c r="E20" s="10" t="s">
        <v>51</v>
      </c>
      <c r="F20" s="10" t="s">
        <v>52</v>
      </c>
      <c r="G20" s="10">
        <v>70</v>
      </c>
      <c r="H20" s="12">
        <v>71.6666666666667</v>
      </c>
      <c r="I20" s="12">
        <f>IF(H20="",0,IF(H20="缺考","缺考",G20*0.6+H20*0.4))</f>
        <v>70.6666666666667</v>
      </c>
    </row>
    <row r="21" s="3" customFormat="1" ht="24.95" customHeight="1" spans="1:9">
      <c r="A21" s="10">
        <v>18</v>
      </c>
      <c r="B21" s="11" t="s">
        <v>53</v>
      </c>
      <c r="C21" s="10" t="s">
        <v>11</v>
      </c>
      <c r="D21" s="10" t="s">
        <v>12</v>
      </c>
      <c r="E21" s="10" t="s">
        <v>54</v>
      </c>
      <c r="F21" s="10" t="s">
        <v>55</v>
      </c>
      <c r="G21" s="10">
        <v>75.2</v>
      </c>
      <c r="H21" s="12">
        <v>85</v>
      </c>
      <c r="I21" s="12">
        <f>IF(H21="",0,IF(H21="缺考","缺考",G21*0.6+H21*0.4))</f>
        <v>79.12</v>
      </c>
    </row>
    <row r="22" s="3" customFormat="1" ht="24.95" customHeight="1" spans="1:9">
      <c r="A22" s="10">
        <v>19</v>
      </c>
      <c r="B22" s="11" t="s">
        <v>53</v>
      </c>
      <c r="C22" s="10" t="s">
        <v>11</v>
      </c>
      <c r="D22" s="10" t="s">
        <v>12</v>
      </c>
      <c r="E22" s="10" t="s">
        <v>56</v>
      </c>
      <c r="F22" s="10" t="s">
        <v>57</v>
      </c>
      <c r="G22" s="10">
        <v>78.4</v>
      </c>
      <c r="H22" s="12">
        <v>77.6666666666667</v>
      </c>
      <c r="I22" s="12">
        <f>IF(H22="",0,IF(H22="缺考","缺考",G22*0.6+H22*0.4))</f>
        <v>78.1066666666667</v>
      </c>
    </row>
    <row r="23" s="3" customFormat="1" ht="24.95" customHeight="1" spans="1:9">
      <c r="A23" s="10">
        <v>20</v>
      </c>
      <c r="B23" s="11" t="s">
        <v>53</v>
      </c>
      <c r="C23" s="10" t="s">
        <v>11</v>
      </c>
      <c r="D23" s="10" t="s">
        <v>12</v>
      </c>
      <c r="E23" s="10" t="s">
        <v>58</v>
      </c>
      <c r="F23" s="10" t="s">
        <v>59</v>
      </c>
      <c r="G23" s="10">
        <v>73.6</v>
      </c>
      <c r="H23" s="12" t="s">
        <v>17</v>
      </c>
      <c r="I23" s="12">
        <f>G23*0.6</f>
        <v>44.16</v>
      </c>
    </row>
    <row r="24" s="3" customFormat="1" ht="24.95" customHeight="1" spans="1:9">
      <c r="A24" s="10">
        <v>21</v>
      </c>
      <c r="B24" s="11" t="s">
        <v>60</v>
      </c>
      <c r="C24" s="10" t="s">
        <v>11</v>
      </c>
      <c r="D24" s="10" t="s">
        <v>12</v>
      </c>
      <c r="E24" s="10" t="s">
        <v>61</v>
      </c>
      <c r="F24" s="10" t="s">
        <v>62</v>
      </c>
      <c r="G24" s="10">
        <v>67.6</v>
      </c>
      <c r="H24" s="12">
        <v>87.3333333333333</v>
      </c>
      <c r="I24" s="12">
        <f t="shared" ref="I24:I35" si="4">IF(H24="",0,IF(H24="缺考","缺考",G24*0.6+H24*0.4))</f>
        <v>75.4933333333333</v>
      </c>
    </row>
    <row r="25" s="3" customFormat="1" ht="24.95" customHeight="1" spans="1:9">
      <c r="A25" s="10">
        <v>22</v>
      </c>
      <c r="B25" s="11" t="s">
        <v>60</v>
      </c>
      <c r="C25" s="10" t="s">
        <v>11</v>
      </c>
      <c r="D25" s="10" t="s">
        <v>12</v>
      </c>
      <c r="E25" s="10" t="s">
        <v>63</v>
      </c>
      <c r="F25" s="10" t="s">
        <v>64</v>
      </c>
      <c r="G25" s="10">
        <v>68.6</v>
      </c>
      <c r="H25" s="12">
        <v>82.3333333333333</v>
      </c>
      <c r="I25" s="12">
        <f>IF(H25="",0,IF(H25="缺考","缺考",G25*0.6+H25*0.4))</f>
        <v>74.0933333333333</v>
      </c>
    </row>
    <row r="26" s="3" customFormat="1" ht="24.95" customHeight="1" spans="1:9">
      <c r="A26" s="10">
        <v>23</v>
      </c>
      <c r="B26" s="11" t="s">
        <v>60</v>
      </c>
      <c r="C26" s="10" t="s">
        <v>11</v>
      </c>
      <c r="D26" s="10" t="s">
        <v>12</v>
      </c>
      <c r="E26" s="10" t="s">
        <v>65</v>
      </c>
      <c r="F26" s="10" t="s">
        <v>66</v>
      </c>
      <c r="G26" s="10">
        <v>73</v>
      </c>
      <c r="H26" s="12">
        <v>71.6666666666667</v>
      </c>
      <c r="I26" s="12">
        <f>IF(H26="",0,IF(H26="缺考","缺考",G26*0.6+H26*0.4))</f>
        <v>72.4666666666667</v>
      </c>
    </row>
    <row r="27" s="3" customFormat="1" ht="24.95" customHeight="1" spans="1:9">
      <c r="A27" s="10">
        <v>24</v>
      </c>
      <c r="B27" s="11" t="s">
        <v>67</v>
      </c>
      <c r="C27" s="10" t="s">
        <v>11</v>
      </c>
      <c r="D27" s="10" t="s">
        <v>12</v>
      </c>
      <c r="E27" s="10" t="s">
        <v>68</v>
      </c>
      <c r="F27" s="10" t="s">
        <v>69</v>
      </c>
      <c r="G27" s="10">
        <v>64.2</v>
      </c>
      <c r="H27" s="12">
        <v>73.3333333333333</v>
      </c>
      <c r="I27" s="12">
        <f>IF(H27="",0,IF(H27="缺考","缺考",G27*0.6+H27*0.4))</f>
        <v>67.8533333333333</v>
      </c>
    </row>
    <row r="28" s="3" customFormat="1" ht="24.95" customHeight="1" spans="1:9">
      <c r="A28" s="10">
        <v>25</v>
      </c>
      <c r="B28" s="11" t="s">
        <v>70</v>
      </c>
      <c r="C28" s="10" t="s">
        <v>11</v>
      </c>
      <c r="D28" s="10" t="s">
        <v>71</v>
      </c>
      <c r="E28" s="10" t="s">
        <v>72</v>
      </c>
      <c r="F28" s="10" t="s">
        <v>73</v>
      </c>
      <c r="G28" s="10">
        <v>76.2</v>
      </c>
      <c r="H28" s="12">
        <v>81</v>
      </c>
      <c r="I28" s="12">
        <f>IF(H28="",0,IF(H28="缺考","缺考",G28*0.6+H28*0.4))</f>
        <v>78.12</v>
      </c>
    </row>
    <row r="29" s="3" customFormat="1" ht="24.95" customHeight="1" spans="1:9">
      <c r="A29" s="10">
        <v>26</v>
      </c>
      <c r="B29" s="11" t="s">
        <v>70</v>
      </c>
      <c r="C29" s="10" t="s">
        <v>11</v>
      </c>
      <c r="D29" s="10" t="s">
        <v>71</v>
      </c>
      <c r="E29" s="10" t="s">
        <v>74</v>
      </c>
      <c r="F29" s="10" t="s">
        <v>75</v>
      </c>
      <c r="G29" s="10">
        <v>76.2</v>
      </c>
      <c r="H29" s="12">
        <v>75.6666666666667</v>
      </c>
      <c r="I29" s="12">
        <f>IF(H29="",0,IF(H29="缺考","缺考",G29*0.6+H29*0.4))</f>
        <v>75.9866666666667</v>
      </c>
    </row>
    <row r="30" s="3" customFormat="1" ht="24.95" customHeight="1" spans="1:9">
      <c r="A30" s="10">
        <v>27</v>
      </c>
      <c r="B30" s="11" t="s">
        <v>70</v>
      </c>
      <c r="C30" s="10" t="s">
        <v>11</v>
      </c>
      <c r="D30" s="10" t="s">
        <v>71</v>
      </c>
      <c r="E30" s="10" t="s">
        <v>76</v>
      </c>
      <c r="F30" s="10" t="s">
        <v>77</v>
      </c>
      <c r="G30" s="10">
        <v>73.2</v>
      </c>
      <c r="H30" s="12">
        <v>76</v>
      </c>
      <c r="I30" s="12">
        <f>IF(H30="",0,IF(H30="缺考","缺考",G30*0.6+H30*0.4))</f>
        <v>74.32</v>
      </c>
    </row>
    <row r="31" s="3" customFormat="1" ht="24.95" customHeight="1" spans="1:9">
      <c r="A31" s="10">
        <v>28</v>
      </c>
      <c r="B31" s="11" t="s">
        <v>78</v>
      </c>
      <c r="C31" s="10" t="s">
        <v>11</v>
      </c>
      <c r="D31" s="10" t="s">
        <v>71</v>
      </c>
      <c r="E31" s="10" t="s">
        <v>79</v>
      </c>
      <c r="F31" s="10" t="s">
        <v>80</v>
      </c>
      <c r="G31" s="10">
        <v>85.6</v>
      </c>
      <c r="H31" s="12">
        <v>80</v>
      </c>
      <c r="I31" s="12">
        <f>IF(H31="",0,IF(H31="缺考","缺考",G31*0.6+H31*0.4))</f>
        <v>83.36</v>
      </c>
    </row>
    <row r="32" s="3" customFormat="1" ht="24.95" customHeight="1" spans="1:9">
      <c r="A32" s="10">
        <v>29</v>
      </c>
      <c r="B32" s="11" t="s">
        <v>78</v>
      </c>
      <c r="C32" s="10" t="s">
        <v>11</v>
      </c>
      <c r="D32" s="10" t="s">
        <v>71</v>
      </c>
      <c r="E32" s="10" t="s">
        <v>81</v>
      </c>
      <c r="F32" s="10" t="s">
        <v>82</v>
      </c>
      <c r="G32" s="10">
        <v>79.6</v>
      </c>
      <c r="H32" s="12">
        <v>87.6666666666667</v>
      </c>
      <c r="I32" s="12">
        <f>IF(H32="",0,IF(H32="缺考","缺考",G32*0.6+H32*0.4))</f>
        <v>82.8266666666667</v>
      </c>
    </row>
    <row r="33" s="3" customFormat="1" ht="24.95" customHeight="1" spans="1:9">
      <c r="A33" s="10">
        <v>30</v>
      </c>
      <c r="B33" s="11" t="s">
        <v>78</v>
      </c>
      <c r="C33" s="10" t="s">
        <v>11</v>
      </c>
      <c r="D33" s="10" t="s">
        <v>71</v>
      </c>
      <c r="E33" s="10" t="s">
        <v>83</v>
      </c>
      <c r="F33" s="10" t="s">
        <v>84</v>
      </c>
      <c r="G33" s="10">
        <v>80.4</v>
      </c>
      <c r="H33" s="12">
        <v>80.6666666666667</v>
      </c>
      <c r="I33" s="12">
        <f>IF(H33="",0,IF(H33="缺考","缺考",G33*0.6+H33*0.4))</f>
        <v>80.5066666666667</v>
      </c>
    </row>
    <row r="34" s="3" customFormat="1" ht="24.95" customHeight="1" spans="1:9">
      <c r="A34" s="10">
        <v>31</v>
      </c>
      <c r="B34" s="11" t="s">
        <v>78</v>
      </c>
      <c r="C34" s="10" t="s">
        <v>11</v>
      </c>
      <c r="D34" s="10" t="s">
        <v>71</v>
      </c>
      <c r="E34" s="10" t="s">
        <v>85</v>
      </c>
      <c r="F34" s="10" t="s">
        <v>86</v>
      </c>
      <c r="G34" s="10">
        <v>81.2</v>
      </c>
      <c r="H34" s="12">
        <v>78.6666666666667</v>
      </c>
      <c r="I34" s="12">
        <f>IF(H34="",0,IF(H34="缺考","缺考",G34*0.6+H34*0.4))</f>
        <v>80.1866666666667</v>
      </c>
    </row>
    <row r="35" s="3" customFormat="1" ht="24.95" customHeight="1" spans="1:9">
      <c r="A35" s="10">
        <v>32</v>
      </c>
      <c r="B35" s="11" t="s">
        <v>78</v>
      </c>
      <c r="C35" s="10" t="s">
        <v>11</v>
      </c>
      <c r="D35" s="10" t="s">
        <v>71</v>
      </c>
      <c r="E35" s="10" t="s">
        <v>87</v>
      </c>
      <c r="F35" s="10" t="s">
        <v>88</v>
      </c>
      <c r="G35" s="10">
        <v>81.6</v>
      </c>
      <c r="H35" s="12">
        <v>69</v>
      </c>
      <c r="I35" s="12">
        <f>IF(H35="",0,IF(H35="缺考","缺考",G35*0.6+H35*0.4))</f>
        <v>76.56</v>
      </c>
    </row>
    <row r="36" s="3" customFormat="1" ht="24.95" customHeight="1" spans="1:9">
      <c r="A36" s="10">
        <v>33</v>
      </c>
      <c r="B36" s="11" t="s">
        <v>78</v>
      </c>
      <c r="C36" s="10" t="s">
        <v>11</v>
      </c>
      <c r="D36" s="10" t="s">
        <v>71</v>
      </c>
      <c r="E36" s="10" t="s">
        <v>89</v>
      </c>
      <c r="F36" s="10" t="s">
        <v>90</v>
      </c>
      <c r="G36" s="10">
        <v>77.2</v>
      </c>
      <c r="H36" s="12" t="s">
        <v>17</v>
      </c>
      <c r="I36" s="12">
        <f t="shared" ref="I36:I40" si="5">G36*0.6</f>
        <v>46.32</v>
      </c>
    </row>
    <row r="37" s="3" customFormat="1" ht="24.95" customHeight="1" spans="1:9">
      <c r="A37" s="10">
        <v>34</v>
      </c>
      <c r="B37" s="11" t="s">
        <v>91</v>
      </c>
      <c r="C37" s="10" t="s">
        <v>11</v>
      </c>
      <c r="D37" s="10" t="s">
        <v>92</v>
      </c>
      <c r="E37" s="10" t="s">
        <v>93</v>
      </c>
      <c r="F37" s="10" t="s">
        <v>94</v>
      </c>
      <c r="G37" s="10">
        <v>69</v>
      </c>
      <c r="H37" s="12">
        <v>80.3333333333333</v>
      </c>
      <c r="I37" s="12">
        <f>IF(H37="",0,IF(H37="缺考","缺考",G37*0.6+H37*0.4))</f>
        <v>73.5333333333333</v>
      </c>
    </row>
    <row r="38" s="3" customFormat="1" ht="24.95" customHeight="1" spans="1:9">
      <c r="A38" s="10">
        <v>35</v>
      </c>
      <c r="B38" s="11" t="s">
        <v>91</v>
      </c>
      <c r="C38" s="10" t="s">
        <v>11</v>
      </c>
      <c r="D38" s="10" t="s">
        <v>92</v>
      </c>
      <c r="E38" s="10" t="s">
        <v>95</v>
      </c>
      <c r="F38" s="10" t="s">
        <v>96</v>
      </c>
      <c r="G38" s="10">
        <v>65.9</v>
      </c>
      <c r="H38" s="12">
        <v>81</v>
      </c>
      <c r="I38" s="12">
        <f>IF(H38="",0,IF(H38="缺考","缺考",G38*0.6+H38*0.4))</f>
        <v>71.94</v>
      </c>
    </row>
    <row r="39" s="3" customFormat="1" ht="24.95" customHeight="1" spans="1:9">
      <c r="A39" s="10">
        <v>36</v>
      </c>
      <c r="B39" s="11" t="s">
        <v>91</v>
      </c>
      <c r="C39" s="10" t="s">
        <v>11</v>
      </c>
      <c r="D39" s="10" t="s">
        <v>92</v>
      </c>
      <c r="E39" s="10" t="s">
        <v>97</v>
      </c>
      <c r="F39" s="10" t="s">
        <v>98</v>
      </c>
      <c r="G39" s="10">
        <v>69.3</v>
      </c>
      <c r="H39" s="12" t="s">
        <v>17</v>
      </c>
      <c r="I39" s="12">
        <f>G39*0.6</f>
        <v>41.58</v>
      </c>
    </row>
    <row r="40" s="3" customFormat="1" ht="24.95" customHeight="1" spans="1:9">
      <c r="A40" s="10">
        <v>37</v>
      </c>
      <c r="B40" s="11" t="s">
        <v>91</v>
      </c>
      <c r="C40" s="10" t="s">
        <v>11</v>
      </c>
      <c r="D40" s="10" t="s">
        <v>92</v>
      </c>
      <c r="E40" s="10" t="s">
        <v>99</v>
      </c>
      <c r="F40" s="10" t="s">
        <v>100</v>
      </c>
      <c r="G40" s="10">
        <v>65.9</v>
      </c>
      <c r="H40" s="12" t="s">
        <v>17</v>
      </c>
      <c r="I40" s="12">
        <f>G40*0.6</f>
        <v>39.54</v>
      </c>
    </row>
    <row r="41" s="3" customFormat="1" ht="24.95" customHeight="1" spans="1:9">
      <c r="A41" s="10">
        <v>38</v>
      </c>
      <c r="B41" s="11" t="s">
        <v>101</v>
      </c>
      <c r="C41" s="10" t="s">
        <v>11</v>
      </c>
      <c r="D41" s="10" t="s">
        <v>92</v>
      </c>
      <c r="E41" s="10" t="s">
        <v>102</v>
      </c>
      <c r="F41" s="10" t="s">
        <v>103</v>
      </c>
      <c r="G41" s="10">
        <v>75.3</v>
      </c>
      <c r="H41" s="12">
        <v>78.3333333333333</v>
      </c>
      <c r="I41" s="12">
        <f t="shared" ref="I41:I52" si="6">IF(H41="",0,IF(H41="缺考","缺考",G41*0.6+H41*0.4))</f>
        <v>76.5133333333333</v>
      </c>
    </row>
    <row r="42" s="3" customFormat="1" ht="24.95" customHeight="1" spans="1:9">
      <c r="A42" s="10">
        <v>39</v>
      </c>
      <c r="B42" s="11" t="s">
        <v>101</v>
      </c>
      <c r="C42" s="10" t="s">
        <v>11</v>
      </c>
      <c r="D42" s="10" t="s">
        <v>92</v>
      </c>
      <c r="E42" s="10" t="s">
        <v>104</v>
      </c>
      <c r="F42" s="10" t="s">
        <v>105</v>
      </c>
      <c r="G42" s="10">
        <v>69.3</v>
      </c>
      <c r="H42" s="12">
        <v>71.6666666666667</v>
      </c>
      <c r="I42" s="12">
        <f>IF(H42="",0,IF(H42="缺考","缺考",G42*0.6+H42*0.4))</f>
        <v>70.2466666666667</v>
      </c>
    </row>
    <row r="43" s="3" customFormat="1" ht="24.95" customHeight="1" spans="1:9">
      <c r="A43" s="10">
        <v>40</v>
      </c>
      <c r="B43" s="11" t="s">
        <v>101</v>
      </c>
      <c r="C43" s="10" t="s">
        <v>11</v>
      </c>
      <c r="D43" s="10" t="s">
        <v>92</v>
      </c>
      <c r="E43" s="10" t="s">
        <v>106</v>
      </c>
      <c r="F43" s="10" t="s">
        <v>107</v>
      </c>
      <c r="G43" s="10">
        <v>65.5</v>
      </c>
      <c r="H43" s="12">
        <v>66.6666666666667</v>
      </c>
      <c r="I43" s="12">
        <f>IF(H43="",0,IF(H43="缺考","缺考",G43*0.6+H43*0.4))</f>
        <v>65.9666666666667</v>
      </c>
    </row>
    <row r="44" s="3" customFormat="1" ht="24.95" customHeight="1" spans="1:9">
      <c r="A44" s="10">
        <v>41</v>
      </c>
      <c r="B44" s="11" t="s">
        <v>108</v>
      </c>
      <c r="C44" s="10" t="s">
        <v>11</v>
      </c>
      <c r="D44" s="10" t="s">
        <v>92</v>
      </c>
      <c r="E44" s="10" t="s">
        <v>109</v>
      </c>
      <c r="F44" s="10" t="s">
        <v>110</v>
      </c>
      <c r="G44" s="10">
        <v>78.2</v>
      </c>
      <c r="H44" s="12">
        <v>74</v>
      </c>
      <c r="I44" s="12">
        <f>IF(H44="",0,IF(H44="缺考","缺考",G44*0.6+H44*0.4))</f>
        <v>76.52</v>
      </c>
    </row>
    <row r="45" s="3" customFormat="1" ht="24.95" customHeight="1" spans="1:9">
      <c r="A45" s="10">
        <v>42</v>
      </c>
      <c r="B45" s="11" t="s">
        <v>108</v>
      </c>
      <c r="C45" s="10" t="s">
        <v>11</v>
      </c>
      <c r="D45" s="10" t="s">
        <v>92</v>
      </c>
      <c r="E45" s="10" t="s">
        <v>111</v>
      </c>
      <c r="F45" s="10" t="s">
        <v>112</v>
      </c>
      <c r="G45" s="10">
        <v>73.9</v>
      </c>
      <c r="H45" s="12">
        <v>79</v>
      </c>
      <c r="I45" s="12">
        <f>IF(H45="",0,IF(H45="缺考","缺考",G45*0.6+H45*0.4))</f>
        <v>75.94</v>
      </c>
    </row>
    <row r="46" s="3" customFormat="1" ht="24.95" customHeight="1" spans="1:9">
      <c r="A46" s="10">
        <v>43</v>
      </c>
      <c r="B46" s="11" t="s">
        <v>108</v>
      </c>
      <c r="C46" s="10" t="s">
        <v>11</v>
      </c>
      <c r="D46" s="10" t="s">
        <v>92</v>
      </c>
      <c r="E46" s="10" t="s">
        <v>113</v>
      </c>
      <c r="F46" s="10" t="s">
        <v>114</v>
      </c>
      <c r="G46" s="10">
        <v>72.3</v>
      </c>
      <c r="H46" s="12">
        <v>70.6666666666667</v>
      </c>
      <c r="I46" s="12">
        <f>IF(H46="",0,IF(H46="缺考","缺考",G46*0.6+H46*0.4))</f>
        <v>71.6466666666667</v>
      </c>
    </row>
    <row r="47" s="3" customFormat="1" ht="24.95" customHeight="1" spans="1:9">
      <c r="A47" s="10">
        <v>44</v>
      </c>
      <c r="B47" s="11" t="s">
        <v>108</v>
      </c>
      <c r="C47" s="10" t="s">
        <v>11</v>
      </c>
      <c r="D47" s="10" t="s">
        <v>92</v>
      </c>
      <c r="E47" s="10" t="s">
        <v>115</v>
      </c>
      <c r="F47" s="10" t="s">
        <v>116</v>
      </c>
      <c r="G47" s="10">
        <v>72.3</v>
      </c>
      <c r="H47" s="12">
        <v>70.6666666666667</v>
      </c>
      <c r="I47" s="12">
        <f>IF(H47="",0,IF(H47="缺考","缺考",G47*0.6+H47*0.4))</f>
        <v>71.6466666666667</v>
      </c>
    </row>
    <row r="48" s="3" customFormat="1" ht="24.95" customHeight="1" spans="1:9">
      <c r="A48" s="10">
        <v>45</v>
      </c>
      <c r="B48" s="11" t="s">
        <v>117</v>
      </c>
      <c r="C48" s="10" t="s">
        <v>11</v>
      </c>
      <c r="D48" s="10" t="s">
        <v>92</v>
      </c>
      <c r="E48" s="10" t="s">
        <v>118</v>
      </c>
      <c r="F48" s="10" t="s">
        <v>119</v>
      </c>
      <c r="G48" s="10">
        <v>78.8</v>
      </c>
      <c r="H48" s="12">
        <v>83.6666666666667</v>
      </c>
      <c r="I48" s="12">
        <f>IF(H48="",0,IF(H48="缺考","缺考",G48*0.6+H48*0.4))</f>
        <v>80.7466666666667</v>
      </c>
    </row>
    <row r="49" s="3" customFormat="1" ht="24.95" customHeight="1" spans="1:9">
      <c r="A49" s="10">
        <v>46</v>
      </c>
      <c r="B49" s="11" t="s">
        <v>117</v>
      </c>
      <c r="C49" s="10" t="s">
        <v>11</v>
      </c>
      <c r="D49" s="10" t="s">
        <v>92</v>
      </c>
      <c r="E49" s="10" t="s">
        <v>120</v>
      </c>
      <c r="F49" s="10" t="s">
        <v>121</v>
      </c>
      <c r="G49" s="10">
        <v>77.7</v>
      </c>
      <c r="H49" s="12">
        <v>79.3333333333333</v>
      </c>
      <c r="I49" s="12">
        <f>IF(H49="",0,IF(H49="缺考","缺考",G49*0.6+H49*0.4))</f>
        <v>78.3533333333333</v>
      </c>
    </row>
    <row r="50" s="3" customFormat="1" ht="24.95" customHeight="1" spans="1:9">
      <c r="A50" s="10">
        <v>47</v>
      </c>
      <c r="B50" s="11" t="s">
        <v>117</v>
      </c>
      <c r="C50" s="10" t="s">
        <v>11</v>
      </c>
      <c r="D50" s="10" t="s">
        <v>92</v>
      </c>
      <c r="E50" s="10" t="s">
        <v>122</v>
      </c>
      <c r="F50" s="10" t="s">
        <v>123</v>
      </c>
      <c r="G50" s="10">
        <v>76.3</v>
      </c>
      <c r="H50" s="12">
        <v>77.3333333333333</v>
      </c>
      <c r="I50" s="12">
        <f>IF(H50="",0,IF(H50="缺考","缺考",G50*0.6+H50*0.4))</f>
        <v>76.7133333333333</v>
      </c>
    </row>
    <row r="51" s="3" customFormat="1" ht="24.95" customHeight="1" spans="1:9">
      <c r="A51" s="10">
        <v>48</v>
      </c>
      <c r="B51" s="11" t="s">
        <v>124</v>
      </c>
      <c r="C51" s="10" t="s">
        <v>11</v>
      </c>
      <c r="D51" s="10" t="s">
        <v>92</v>
      </c>
      <c r="E51" s="10" t="s">
        <v>125</v>
      </c>
      <c r="F51" s="10" t="s">
        <v>126</v>
      </c>
      <c r="G51" s="10">
        <v>75.5</v>
      </c>
      <c r="H51" s="12">
        <v>82</v>
      </c>
      <c r="I51" s="12">
        <f>IF(H51="",0,IF(H51="缺考","缺考",G51*0.6+H51*0.4))</f>
        <v>78.1</v>
      </c>
    </row>
    <row r="52" s="3" customFormat="1" ht="24.95" customHeight="1" spans="1:9">
      <c r="A52" s="10">
        <v>49</v>
      </c>
      <c r="B52" s="11" t="s">
        <v>124</v>
      </c>
      <c r="C52" s="10" t="s">
        <v>11</v>
      </c>
      <c r="D52" s="10" t="s">
        <v>92</v>
      </c>
      <c r="E52" s="10" t="s">
        <v>127</v>
      </c>
      <c r="F52" s="10" t="s">
        <v>128</v>
      </c>
      <c r="G52" s="10">
        <v>66.6</v>
      </c>
      <c r="H52" s="12">
        <v>65.3333333333333</v>
      </c>
      <c r="I52" s="12">
        <f>IF(H52="",0,IF(H52="缺考","缺考",G52*0.6+H52*0.4))</f>
        <v>66.0933333333333</v>
      </c>
    </row>
    <row r="53" s="3" customFormat="1" ht="24.95" customHeight="1" spans="1:9">
      <c r="A53" s="10">
        <v>50</v>
      </c>
      <c r="B53" s="11" t="s">
        <v>124</v>
      </c>
      <c r="C53" s="10" t="s">
        <v>11</v>
      </c>
      <c r="D53" s="10" t="s">
        <v>92</v>
      </c>
      <c r="E53" s="10" t="s">
        <v>129</v>
      </c>
      <c r="F53" s="10" t="s">
        <v>130</v>
      </c>
      <c r="G53" s="10">
        <v>63.9</v>
      </c>
      <c r="H53" s="12" t="s">
        <v>17</v>
      </c>
      <c r="I53" s="12">
        <f>G53*0.6</f>
        <v>38.34</v>
      </c>
    </row>
    <row r="54" s="3" customFormat="1" ht="24.95" customHeight="1" spans="1:9">
      <c r="A54" s="10">
        <v>51</v>
      </c>
      <c r="B54" s="11" t="s">
        <v>131</v>
      </c>
      <c r="C54" s="10" t="s">
        <v>11</v>
      </c>
      <c r="D54" s="10" t="s">
        <v>92</v>
      </c>
      <c r="E54" s="10" t="s">
        <v>132</v>
      </c>
      <c r="F54" s="10" t="s">
        <v>133</v>
      </c>
      <c r="G54" s="10">
        <v>76.9</v>
      </c>
      <c r="H54" s="12">
        <v>80.3333333333333</v>
      </c>
      <c r="I54" s="12">
        <f t="shared" ref="I54:I58" si="7">IF(H54="",0,IF(H54="缺考","缺考",G54*0.6+H54*0.4))</f>
        <v>78.2733333333333</v>
      </c>
    </row>
    <row r="55" s="3" customFormat="1" ht="24.95" customHeight="1" spans="1:9">
      <c r="A55" s="10">
        <v>52</v>
      </c>
      <c r="B55" s="11" t="s">
        <v>131</v>
      </c>
      <c r="C55" s="10" t="s">
        <v>11</v>
      </c>
      <c r="D55" s="10" t="s">
        <v>92</v>
      </c>
      <c r="E55" s="10" t="s">
        <v>134</v>
      </c>
      <c r="F55" s="10" t="s">
        <v>135</v>
      </c>
      <c r="G55" s="10">
        <v>75.9</v>
      </c>
      <c r="H55" s="12">
        <v>80.6666666666667</v>
      </c>
      <c r="I55" s="12">
        <f>IF(H55="",0,IF(H55="缺考","缺考",G55*0.6+H55*0.4))</f>
        <v>77.8066666666667</v>
      </c>
    </row>
    <row r="56" s="3" customFormat="1" ht="24.95" customHeight="1" spans="1:9">
      <c r="A56" s="10">
        <v>53</v>
      </c>
      <c r="B56" s="11" t="s">
        <v>131</v>
      </c>
      <c r="C56" s="10" t="s">
        <v>11</v>
      </c>
      <c r="D56" s="10" t="s">
        <v>92</v>
      </c>
      <c r="E56" s="10" t="s">
        <v>136</v>
      </c>
      <c r="F56" s="10" t="s">
        <v>137</v>
      </c>
      <c r="G56" s="10">
        <v>77.9</v>
      </c>
      <c r="H56" s="12">
        <v>76.3333333333333</v>
      </c>
      <c r="I56" s="12">
        <f>IF(H56="",0,IF(H56="缺考","缺考",G56*0.6+H56*0.4))</f>
        <v>77.2733333333333</v>
      </c>
    </row>
    <row r="57" s="3" customFormat="1" ht="24.95" customHeight="1" spans="1:9">
      <c r="A57" s="10">
        <v>54</v>
      </c>
      <c r="B57" s="11" t="s">
        <v>138</v>
      </c>
      <c r="C57" s="10" t="s">
        <v>11</v>
      </c>
      <c r="D57" s="10" t="s">
        <v>92</v>
      </c>
      <c r="E57" s="10" t="s">
        <v>139</v>
      </c>
      <c r="F57" s="10" t="s">
        <v>140</v>
      </c>
      <c r="G57" s="10">
        <v>73.5</v>
      </c>
      <c r="H57" s="12">
        <v>84</v>
      </c>
      <c r="I57" s="12">
        <f>IF(H57="",0,IF(H57="缺考","缺考",G57*0.6+H57*0.4))</f>
        <v>77.7</v>
      </c>
    </row>
    <row r="58" s="3" customFormat="1" ht="24.95" customHeight="1" spans="1:9">
      <c r="A58" s="10">
        <v>55</v>
      </c>
      <c r="B58" s="11" t="s">
        <v>138</v>
      </c>
      <c r="C58" s="10" t="s">
        <v>11</v>
      </c>
      <c r="D58" s="10" t="s">
        <v>92</v>
      </c>
      <c r="E58" s="10" t="s">
        <v>141</v>
      </c>
      <c r="F58" s="10" t="s">
        <v>142</v>
      </c>
      <c r="G58" s="10">
        <v>74.1</v>
      </c>
      <c r="H58" s="12">
        <v>77</v>
      </c>
      <c r="I58" s="12">
        <f>IF(H58="",0,IF(H58="缺考","缺考",G58*0.6+H58*0.4))</f>
        <v>75.26</v>
      </c>
    </row>
    <row r="59" s="3" customFormat="1" ht="24.95" customHeight="1" spans="1:9">
      <c r="A59" s="10">
        <v>56</v>
      </c>
      <c r="B59" s="11" t="s">
        <v>138</v>
      </c>
      <c r="C59" s="10" t="s">
        <v>11</v>
      </c>
      <c r="D59" s="10" t="s">
        <v>92</v>
      </c>
      <c r="E59" s="10" t="s">
        <v>143</v>
      </c>
      <c r="F59" s="10" t="s">
        <v>144</v>
      </c>
      <c r="G59" s="10">
        <v>76.3</v>
      </c>
      <c r="H59" s="12" t="s">
        <v>17</v>
      </c>
      <c r="I59" s="12">
        <f>G59*0.6</f>
        <v>45.78</v>
      </c>
    </row>
    <row r="60" s="3" customFormat="1" ht="24.95" customHeight="1" spans="1:9">
      <c r="A60" s="10">
        <v>57</v>
      </c>
      <c r="B60" s="11" t="s">
        <v>145</v>
      </c>
      <c r="C60" s="10" t="s">
        <v>11</v>
      </c>
      <c r="D60" s="10" t="s">
        <v>92</v>
      </c>
      <c r="E60" s="10" t="s">
        <v>146</v>
      </c>
      <c r="F60" s="10" t="s">
        <v>147</v>
      </c>
      <c r="G60" s="10">
        <v>66.2</v>
      </c>
      <c r="H60" s="12">
        <v>79.6666666666667</v>
      </c>
      <c r="I60" s="12">
        <f t="shared" ref="I60:I64" si="8">IF(H60="",0,IF(H60="缺考","缺考",G60*0.6+H60*0.4))</f>
        <v>71.5866666666667</v>
      </c>
    </row>
    <row r="61" s="3" customFormat="1" ht="24.95" customHeight="1" spans="1:9">
      <c r="A61" s="10">
        <v>58</v>
      </c>
      <c r="B61" s="11" t="s">
        <v>145</v>
      </c>
      <c r="C61" s="10" t="s">
        <v>11</v>
      </c>
      <c r="D61" s="10" t="s">
        <v>92</v>
      </c>
      <c r="E61" s="10" t="s">
        <v>148</v>
      </c>
      <c r="F61" s="10" t="s">
        <v>149</v>
      </c>
      <c r="G61" s="10">
        <v>68.9</v>
      </c>
      <c r="H61" s="12">
        <v>74.3333333333333</v>
      </c>
      <c r="I61" s="12">
        <f>IF(H61="",0,IF(H61="缺考","缺考",G61*0.6+H61*0.4))</f>
        <v>71.0733333333333</v>
      </c>
    </row>
    <row r="62" s="3" customFormat="1" ht="24.95" customHeight="1" spans="1:9">
      <c r="A62" s="10">
        <v>59</v>
      </c>
      <c r="B62" s="11" t="s">
        <v>145</v>
      </c>
      <c r="C62" s="10" t="s">
        <v>11</v>
      </c>
      <c r="D62" s="10" t="s">
        <v>92</v>
      </c>
      <c r="E62" s="10" t="s">
        <v>150</v>
      </c>
      <c r="F62" s="10" t="s">
        <v>151</v>
      </c>
      <c r="G62" s="10">
        <v>67.4</v>
      </c>
      <c r="H62" s="12">
        <v>75</v>
      </c>
      <c r="I62" s="12">
        <f>IF(H62="",0,IF(H62="缺考","缺考",G62*0.6+H62*0.4))</f>
        <v>70.44</v>
      </c>
    </row>
    <row r="63" s="3" customFormat="1" ht="24.95" customHeight="1" spans="1:9">
      <c r="A63" s="10">
        <v>60</v>
      </c>
      <c r="B63" s="11" t="s">
        <v>152</v>
      </c>
      <c r="C63" s="10" t="s">
        <v>11</v>
      </c>
      <c r="D63" s="10" t="s">
        <v>153</v>
      </c>
      <c r="E63" s="10" t="s">
        <v>154</v>
      </c>
      <c r="F63" s="10" t="s">
        <v>155</v>
      </c>
      <c r="G63" s="10">
        <v>75.6</v>
      </c>
      <c r="H63" s="12">
        <v>66.6666666666667</v>
      </c>
      <c r="I63" s="12">
        <f>IF(H63="",0,IF(H63="缺考","缺考",G63*0.6+H63*0.4))</f>
        <v>72.0266666666667</v>
      </c>
    </row>
    <row r="64" s="3" customFormat="1" ht="24.95" customHeight="1" spans="1:9">
      <c r="A64" s="10">
        <v>61</v>
      </c>
      <c r="B64" s="11" t="s">
        <v>152</v>
      </c>
      <c r="C64" s="10" t="s">
        <v>11</v>
      </c>
      <c r="D64" s="10" t="s">
        <v>153</v>
      </c>
      <c r="E64" s="10" t="s">
        <v>156</v>
      </c>
      <c r="F64" s="10" t="s">
        <v>157</v>
      </c>
      <c r="G64" s="10">
        <v>64</v>
      </c>
      <c r="H64" s="12">
        <v>70.6666666666667</v>
      </c>
      <c r="I64" s="12">
        <f>IF(H64="",0,IF(H64="缺考","缺考",G64*0.6+H64*0.4))</f>
        <v>66.6666666666667</v>
      </c>
    </row>
    <row r="65" s="3" customFormat="1" ht="24.95" customHeight="1" spans="1:9">
      <c r="A65" s="10">
        <v>62</v>
      </c>
      <c r="B65" s="11" t="s">
        <v>152</v>
      </c>
      <c r="C65" s="10" t="s">
        <v>11</v>
      </c>
      <c r="D65" s="10" t="s">
        <v>153</v>
      </c>
      <c r="E65" s="10" t="s">
        <v>158</v>
      </c>
      <c r="F65" s="10" t="s">
        <v>159</v>
      </c>
      <c r="G65" s="10">
        <v>72.8</v>
      </c>
      <c r="H65" s="12" t="s">
        <v>17</v>
      </c>
      <c r="I65" s="12">
        <f>G65*0.6</f>
        <v>43.68</v>
      </c>
    </row>
    <row r="66" s="3" customFormat="1" ht="24.95" customHeight="1" spans="1:9">
      <c r="A66" s="10">
        <v>63</v>
      </c>
      <c r="B66" s="11" t="s">
        <v>160</v>
      </c>
      <c r="C66" s="10" t="s">
        <v>11</v>
      </c>
      <c r="D66" s="10" t="s">
        <v>161</v>
      </c>
      <c r="E66" s="10" t="s">
        <v>162</v>
      </c>
      <c r="F66" s="10" t="s">
        <v>163</v>
      </c>
      <c r="G66" s="10">
        <v>88.4</v>
      </c>
      <c r="H66" s="12">
        <v>82.6666666666667</v>
      </c>
      <c r="I66" s="12">
        <f>IF(H66="",0,IF(H66="缺考","缺考",G66*0.6+H66*0.4))</f>
        <v>86.1066666666667</v>
      </c>
    </row>
    <row r="67" s="3" customFormat="1" ht="24.95" customHeight="1" spans="1:9">
      <c r="A67" s="10">
        <v>64</v>
      </c>
      <c r="B67" s="11" t="s">
        <v>160</v>
      </c>
      <c r="C67" s="10" t="s">
        <v>11</v>
      </c>
      <c r="D67" s="10" t="s">
        <v>161</v>
      </c>
      <c r="E67" s="10" t="s">
        <v>164</v>
      </c>
      <c r="F67" s="10" t="s">
        <v>165</v>
      </c>
      <c r="G67" s="10">
        <v>86</v>
      </c>
      <c r="H67" s="12">
        <v>78</v>
      </c>
      <c r="I67" s="12">
        <f>IF(H67="",0,IF(H67="缺考","缺考",G67*0.6+H67*0.4))</f>
        <v>82.8</v>
      </c>
    </row>
    <row r="68" s="3" customFormat="1" ht="25" customHeight="1" spans="1:9">
      <c r="A68" s="10">
        <v>65</v>
      </c>
      <c r="B68" s="11" t="s">
        <v>160</v>
      </c>
      <c r="C68" s="10" t="s">
        <v>11</v>
      </c>
      <c r="D68" s="10" t="s">
        <v>161</v>
      </c>
      <c r="E68" s="10" t="s">
        <v>166</v>
      </c>
      <c r="F68" s="10" t="s">
        <v>167</v>
      </c>
      <c r="G68" s="10">
        <v>85</v>
      </c>
      <c r="H68" s="12" t="s">
        <v>17</v>
      </c>
      <c r="I68" s="12">
        <f>G68*0.6</f>
        <v>51</v>
      </c>
    </row>
    <row r="69" s="3" customFormat="1" ht="24.95" customHeight="1" spans="1:9">
      <c r="A69" s="10">
        <v>66</v>
      </c>
      <c r="B69" s="11" t="s">
        <v>168</v>
      </c>
      <c r="C69" s="10" t="s">
        <v>11</v>
      </c>
      <c r="D69" s="10" t="s">
        <v>161</v>
      </c>
      <c r="E69" s="10" t="s">
        <v>169</v>
      </c>
      <c r="F69" s="10" t="s">
        <v>170</v>
      </c>
      <c r="G69" s="10">
        <v>82.8</v>
      </c>
      <c r="H69" s="12">
        <v>87.3333333333333</v>
      </c>
      <c r="I69" s="12">
        <f t="shared" ref="I69:I83" si="9">IF(H69="",0,IF(H69="缺考","缺考",G69*0.6+H69*0.4))</f>
        <v>84.6133333333333</v>
      </c>
    </row>
    <row r="70" s="3" customFormat="1" ht="24.95" customHeight="1" spans="1:9">
      <c r="A70" s="10">
        <v>67</v>
      </c>
      <c r="B70" s="11" t="s">
        <v>168</v>
      </c>
      <c r="C70" s="10" t="s">
        <v>11</v>
      </c>
      <c r="D70" s="10" t="s">
        <v>161</v>
      </c>
      <c r="E70" s="10" t="s">
        <v>171</v>
      </c>
      <c r="F70" s="10" t="s">
        <v>172</v>
      </c>
      <c r="G70" s="10">
        <v>84.2</v>
      </c>
      <c r="H70" s="12">
        <v>82.6666666666667</v>
      </c>
      <c r="I70" s="12">
        <f>IF(H70="",0,IF(H70="缺考","缺考",G70*0.6+H70*0.4))</f>
        <v>83.5866666666667</v>
      </c>
    </row>
    <row r="71" s="3" customFormat="1" ht="24.95" customHeight="1" spans="1:9">
      <c r="A71" s="10">
        <v>68</v>
      </c>
      <c r="B71" s="11" t="s">
        <v>168</v>
      </c>
      <c r="C71" s="10" t="s">
        <v>11</v>
      </c>
      <c r="D71" s="10" t="s">
        <v>161</v>
      </c>
      <c r="E71" s="10" t="s">
        <v>173</v>
      </c>
      <c r="F71" s="10" t="s">
        <v>174</v>
      </c>
      <c r="G71" s="10">
        <v>84.4</v>
      </c>
      <c r="H71" s="12">
        <v>79.6666666666667</v>
      </c>
      <c r="I71" s="12">
        <f>IF(H71="",0,IF(H71="缺考","缺考",G71*0.6+H71*0.4))</f>
        <v>82.5066666666667</v>
      </c>
    </row>
    <row r="72" s="3" customFormat="1" ht="24.95" customHeight="1" spans="1:9">
      <c r="A72" s="10">
        <v>69</v>
      </c>
      <c r="B72" s="11" t="s">
        <v>175</v>
      </c>
      <c r="C72" s="10" t="s">
        <v>11</v>
      </c>
      <c r="D72" s="10" t="s">
        <v>161</v>
      </c>
      <c r="E72" s="10" t="s">
        <v>176</v>
      </c>
      <c r="F72" s="10" t="s">
        <v>177</v>
      </c>
      <c r="G72" s="10">
        <v>81</v>
      </c>
      <c r="H72" s="12" t="s">
        <v>17</v>
      </c>
      <c r="I72" s="12">
        <f>G72*0.6</f>
        <v>48.6</v>
      </c>
    </row>
    <row r="73" s="3" customFormat="1" ht="24.95" customHeight="1" spans="1:9">
      <c r="A73" s="10">
        <v>70</v>
      </c>
      <c r="B73" s="11" t="s">
        <v>175</v>
      </c>
      <c r="C73" s="10" t="s">
        <v>11</v>
      </c>
      <c r="D73" s="10" t="s">
        <v>161</v>
      </c>
      <c r="E73" s="10" t="s">
        <v>178</v>
      </c>
      <c r="F73" s="10" t="s">
        <v>179</v>
      </c>
      <c r="G73" s="10">
        <v>86</v>
      </c>
      <c r="H73" s="12">
        <v>83</v>
      </c>
      <c r="I73" s="12">
        <f t="shared" ref="I73:I83" si="10">IF(H73="",0,IF(H73="缺考","缺考",G73*0.6+H73*0.4))</f>
        <v>84.8</v>
      </c>
    </row>
    <row r="74" s="3" customFormat="1" ht="24.95" customHeight="1" spans="1:9">
      <c r="A74" s="10">
        <v>71</v>
      </c>
      <c r="B74" s="11" t="s">
        <v>175</v>
      </c>
      <c r="C74" s="10" t="s">
        <v>11</v>
      </c>
      <c r="D74" s="10" t="s">
        <v>161</v>
      </c>
      <c r="E74" s="10" t="s">
        <v>180</v>
      </c>
      <c r="F74" s="10" t="s">
        <v>181</v>
      </c>
      <c r="G74" s="10">
        <v>78.4</v>
      </c>
      <c r="H74" s="12">
        <v>81.3333333333333</v>
      </c>
      <c r="I74" s="12">
        <f>IF(H74="",0,IF(H74="缺考","缺考",G74*0.6+H74*0.4))</f>
        <v>79.5733333333333</v>
      </c>
    </row>
    <row r="75" s="3" customFormat="1" ht="24.95" customHeight="1" spans="1:9">
      <c r="A75" s="10">
        <v>72</v>
      </c>
      <c r="B75" s="11" t="s">
        <v>182</v>
      </c>
      <c r="C75" s="10" t="s">
        <v>11</v>
      </c>
      <c r="D75" s="10" t="s">
        <v>161</v>
      </c>
      <c r="E75" s="10" t="s">
        <v>183</v>
      </c>
      <c r="F75" s="10" t="s">
        <v>184</v>
      </c>
      <c r="G75" s="10">
        <v>85.2</v>
      </c>
      <c r="H75" s="12">
        <v>85.6666666666667</v>
      </c>
      <c r="I75" s="12">
        <f>IF(H75="",0,IF(H75="缺考","缺考",G75*0.6+H75*0.4))</f>
        <v>85.3866666666667</v>
      </c>
    </row>
    <row r="76" s="3" customFormat="1" ht="24.95" customHeight="1" spans="1:9">
      <c r="A76" s="10">
        <v>73</v>
      </c>
      <c r="B76" s="11" t="s">
        <v>182</v>
      </c>
      <c r="C76" s="10" t="s">
        <v>11</v>
      </c>
      <c r="D76" s="10" t="s">
        <v>161</v>
      </c>
      <c r="E76" s="10" t="s">
        <v>185</v>
      </c>
      <c r="F76" s="10" t="s">
        <v>186</v>
      </c>
      <c r="G76" s="10">
        <v>84</v>
      </c>
      <c r="H76" s="12">
        <v>86.3333333333333</v>
      </c>
      <c r="I76" s="12">
        <f>IF(H76="",0,IF(H76="缺考","缺考",G76*0.6+H76*0.4))</f>
        <v>84.9333333333333</v>
      </c>
    </row>
    <row r="77" s="3" customFormat="1" ht="24.95" customHeight="1" spans="1:9">
      <c r="A77" s="10">
        <v>74</v>
      </c>
      <c r="B77" s="11" t="s">
        <v>182</v>
      </c>
      <c r="C77" s="10" t="s">
        <v>11</v>
      </c>
      <c r="D77" s="10" t="s">
        <v>161</v>
      </c>
      <c r="E77" s="10" t="s">
        <v>187</v>
      </c>
      <c r="F77" s="10" t="s">
        <v>188</v>
      </c>
      <c r="G77" s="10">
        <v>83.4</v>
      </c>
      <c r="H77" s="12">
        <v>73.6666666666667</v>
      </c>
      <c r="I77" s="12">
        <f>IF(H77="",0,IF(H77="缺考","缺考",G77*0.6+H77*0.4))</f>
        <v>79.5066666666667</v>
      </c>
    </row>
    <row r="78" s="3" customFormat="1" ht="24.95" customHeight="1" spans="1:9">
      <c r="A78" s="10">
        <v>75</v>
      </c>
      <c r="B78" s="11" t="s">
        <v>189</v>
      </c>
      <c r="C78" s="10" t="s">
        <v>11</v>
      </c>
      <c r="D78" s="10" t="s">
        <v>190</v>
      </c>
      <c r="E78" s="10" t="s">
        <v>191</v>
      </c>
      <c r="F78" s="10" t="s">
        <v>192</v>
      </c>
      <c r="G78" s="10">
        <v>68</v>
      </c>
      <c r="H78" s="12">
        <v>73</v>
      </c>
      <c r="I78" s="12">
        <f>IF(H78="",0,IF(H78="缺考","缺考",G78*0.6+H78*0.4))</f>
        <v>70</v>
      </c>
    </row>
    <row r="79" s="3" customFormat="1" ht="24.95" customHeight="1" spans="1:9">
      <c r="A79" s="10">
        <v>76</v>
      </c>
      <c r="B79" s="11" t="s">
        <v>189</v>
      </c>
      <c r="C79" s="10" t="s">
        <v>11</v>
      </c>
      <c r="D79" s="10" t="s">
        <v>190</v>
      </c>
      <c r="E79" s="10" t="s">
        <v>193</v>
      </c>
      <c r="F79" s="10" t="s">
        <v>194</v>
      </c>
      <c r="G79" s="10">
        <v>62</v>
      </c>
      <c r="H79" s="12">
        <v>74.3333333333333</v>
      </c>
      <c r="I79" s="12">
        <f>IF(H79="",0,IF(H79="缺考","缺考",G79*0.6+H79*0.4))</f>
        <v>66.9333333333333</v>
      </c>
    </row>
    <row r="80" s="3" customFormat="1" ht="24.95" customHeight="1" spans="1:9">
      <c r="A80" s="10">
        <v>77</v>
      </c>
      <c r="B80" s="11" t="s">
        <v>189</v>
      </c>
      <c r="C80" s="10" t="s">
        <v>11</v>
      </c>
      <c r="D80" s="10" t="s">
        <v>190</v>
      </c>
      <c r="E80" s="10" t="s">
        <v>195</v>
      </c>
      <c r="F80" s="10" t="s">
        <v>196</v>
      </c>
      <c r="G80" s="10">
        <v>57.8</v>
      </c>
      <c r="H80" s="12">
        <v>73.3333333333333</v>
      </c>
      <c r="I80" s="12">
        <f>IF(H80="",0,IF(H80="缺考","缺考",G80*0.6+H80*0.4))</f>
        <v>64.0133333333333</v>
      </c>
    </row>
    <row r="81" s="3" customFormat="1" ht="24.95" customHeight="1" spans="1:9">
      <c r="A81" s="10">
        <v>78</v>
      </c>
      <c r="B81" s="11" t="s">
        <v>197</v>
      </c>
      <c r="C81" s="10" t="s">
        <v>11</v>
      </c>
      <c r="D81" s="10" t="s">
        <v>190</v>
      </c>
      <c r="E81" s="10" t="s">
        <v>198</v>
      </c>
      <c r="F81" s="10" t="s">
        <v>199</v>
      </c>
      <c r="G81" s="10">
        <v>66.8</v>
      </c>
      <c r="H81" s="12">
        <v>80.3333333333333</v>
      </c>
      <c r="I81" s="12">
        <f>IF(H81="",0,IF(H81="缺考","缺考",G81*0.6+H81*0.4))</f>
        <v>72.2133333333333</v>
      </c>
    </row>
    <row r="82" s="3" customFormat="1" ht="24.95" customHeight="1" spans="1:9">
      <c r="A82" s="10">
        <v>79</v>
      </c>
      <c r="B82" s="11" t="s">
        <v>197</v>
      </c>
      <c r="C82" s="10" t="s">
        <v>11</v>
      </c>
      <c r="D82" s="10" t="s">
        <v>190</v>
      </c>
      <c r="E82" s="10" t="s">
        <v>200</v>
      </c>
      <c r="F82" s="10" t="s">
        <v>201</v>
      </c>
      <c r="G82" s="10">
        <v>56.2</v>
      </c>
      <c r="H82" s="12">
        <v>61.6666666666667</v>
      </c>
      <c r="I82" s="12">
        <f>IF(H82="",0,IF(H82="缺考","缺考",G82*0.6+H82*0.4))</f>
        <v>58.3866666666667</v>
      </c>
    </row>
    <row r="83" s="3" customFormat="1" ht="24.95" customHeight="1" spans="1:9">
      <c r="A83" s="10">
        <v>80</v>
      </c>
      <c r="B83" s="11" t="s">
        <v>202</v>
      </c>
      <c r="C83" s="10" t="s">
        <v>11</v>
      </c>
      <c r="D83" s="10" t="s">
        <v>190</v>
      </c>
      <c r="E83" s="10" t="s">
        <v>203</v>
      </c>
      <c r="F83" s="10" t="s">
        <v>204</v>
      </c>
      <c r="G83" s="10">
        <v>62.2</v>
      </c>
      <c r="H83" s="12">
        <v>77</v>
      </c>
      <c r="I83" s="12">
        <f>IF(H83="",0,IF(H83="缺考","缺考",G83*0.6+H83*0.4))</f>
        <v>68.12</v>
      </c>
    </row>
    <row r="84" s="3" customFormat="1" ht="24.95" customHeight="1" spans="1:9">
      <c r="A84" s="10">
        <v>81</v>
      </c>
      <c r="B84" s="11" t="s">
        <v>202</v>
      </c>
      <c r="C84" s="10" t="s">
        <v>11</v>
      </c>
      <c r="D84" s="10" t="s">
        <v>190</v>
      </c>
      <c r="E84" s="10" t="s">
        <v>205</v>
      </c>
      <c r="F84" s="10" t="s">
        <v>206</v>
      </c>
      <c r="G84" s="10">
        <v>74</v>
      </c>
      <c r="H84" s="12" t="s">
        <v>17</v>
      </c>
      <c r="I84" s="12">
        <f t="shared" ref="I84:I86" si="11">G84*0.6</f>
        <v>44.4</v>
      </c>
    </row>
    <row r="85" s="3" customFormat="1" ht="24.95" customHeight="1" spans="1:9">
      <c r="A85" s="10">
        <v>82</v>
      </c>
      <c r="B85" s="11" t="s">
        <v>202</v>
      </c>
      <c r="C85" s="10" t="s">
        <v>11</v>
      </c>
      <c r="D85" s="10" t="s">
        <v>190</v>
      </c>
      <c r="E85" s="10" t="s">
        <v>207</v>
      </c>
      <c r="F85" s="10" t="s">
        <v>208</v>
      </c>
      <c r="G85" s="10">
        <v>66.6</v>
      </c>
      <c r="H85" s="12" t="s">
        <v>17</v>
      </c>
      <c r="I85" s="12">
        <f>G85*0.6</f>
        <v>39.96</v>
      </c>
    </row>
    <row r="86" s="3" customFormat="1" ht="24.95" customHeight="1" spans="1:9">
      <c r="A86" s="10">
        <v>83</v>
      </c>
      <c r="B86" s="11" t="s">
        <v>209</v>
      </c>
      <c r="C86" s="10" t="s">
        <v>11</v>
      </c>
      <c r="D86" s="10" t="s">
        <v>190</v>
      </c>
      <c r="E86" s="10" t="s">
        <v>210</v>
      </c>
      <c r="F86" s="10" t="s">
        <v>211</v>
      </c>
      <c r="G86" s="10">
        <v>60.6</v>
      </c>
      <c r="H86" s="12" t="s">
        <v>17</v>
      </c>
      <c r="I86" s="12">
        <f>G86*0.6</f>
        <v>36.36</v>
      </c>
    </row>
    <row r="87" s="3" customFormat="1" ht="24.95" customHeight="1" spans="1:9">
      <c r="A87" s="10">
        <v>84</v>
      </c>
      <c r="B87" s="11" t="s">
        <v>209</v>
      </c>
      <c r="C87" s="10" t="s">
        <v>11</v>
      </c>
      <c r="D87" s="10" t="s">
        <v>190</v>
      </c>
      <c r="E87" s="10" t="s">
        <v>212</v>
      </c>
      <c r="F87" s="10" t="s">
        <v>213</v>
      </c>
      <c r="G87" s="10">
        <v>67.4</v>
      </c>
      <c r="H87" s="12">
        <v>81</v>
      </c>
      <c r="I87" s="12">
        <f t="shared" ref="I87:I90" si="12">IF(H87="",0,IF(H87="缺考","缺考",G87*0.6+H87*0.4))</f>
        <v>72.84</v>
      </c>
    </row>
    <row r="88" s="3" customFormat="1" ht="24.95" customHeight="1" spans="1:9">
      <c r="A88" s="10">
        <v>85</v>
      </c>
      <c r="B88" s="11" t="s">
        <v>209</v>
      </c>
      <c r="C88" s="10" t="s">
        <v>11</v>
      </c>
      <c r="D88" s="10" t="s">
        <v>190</v>
      </c>
      <c r="E88" s="10" t="s">
        <v>214</v>
      </c>
      <c r="F88" s="10" t="s">
        <v>215</v>
      </c>
      <c r="G88" s="10">
        <v>70.6</v>
      </c>
      <c r="H88" s="12">
        <v>73</v>
      </c>
      <c r="I88" s="12">
        <f>IF(H88="",0,IF(H88="缺考","缺考",G88*0.6+H88*0.4))</f>
        <v>71.56</v>
      </c>
    </row>
    <row r="89" s="3" customFormat="1" ht="24.95" customHeight="1" spans="1:9">
      <c r="A89" s="10">
        <v>86</v>
      </c>
      <c r="B89" s="11" t="s">
        <v>209</v>
      </c>
      <c r="C89" s="10" t="s">
        <v>11</v>
      </c>
      <c r="D89" s="10" t="s">
        <v>190</v>
      </c>
      <c r="E89" s="10" t="s">
        <v>216</v>
      </c>
      <c r="F89" s="10" t="s">
        <v>217</v>
      </c>
      <c r="G89" s="10">
        <v>59</v>
      </c>
      <c r="H89" s="12">
        <v>83.3333333333333</v>
      </c>
      <c r="I89" s="12">
        <f>IF(H89="",0,IF(H89="缺考","缺考",G89*0.6+H89*0.4))</f>
        <v>68.7333333333333</v>
      </c>
    </row>
    <row r="90" s="3" customFormat="1" ht="24.95" customHeight="1" spans="1:9">
      <c r="A90" s="10">
        <v>87</v>
      </c>
      <c r="B90" s="11" t="s">
        <v>209</v>
      </c>
      <c r="C90" s="10" t="s">
        <v>11</v>
      </c>
      <c r="D90" s="10" t="s">
        <v>190</v>
      </c>
      <c r="E90" s="10" t="s">
        <v>218</v>
      </c>
      <c r="F90" s="10" t="s">
        <v>219</v>
      </c>
      <c r="G90" s="10">
        <v>62</v>
      </c>
      <c r="H90" s="12">
        <v>70.3333333333333</v>
      </c>
      <c r="I90" s="12">
        <f>IF(H90="",0,IF(H90="缺考","缺考",G90*0.6+H90*0.4))</f>
        <v>65.3333333333333</v>
      </c>
    </row>
    <row r="91" s="3" customFormat="1" ht="24.95" customHeight="1" spans="1:9">
      <c r="A91" s="10">
        <v>88</v>
      </c>
      <c r="B91" s="11" t="s">
        <v>209</v>
      </c>
      <c r="C91" s="10" t="s">
        <v>11</v>
      </c>
      <c r="D91" s="10" t="s">
        <v>190</v>
      </c>
      <c r="E91" s="10" t="s">
        <v>220</v>
      </c>
      <c r="F91" s="10" t="s">
        <v>221</v>
      </c>
      <c r="G91" s="10">
        <v>70.6</v>
      </c>
      <c r="H91" s="12" t="s">
        <v>17</v>
      </c>
      <c r="I91" s="12">
        <f>G91*0.6</f>
        <v>42.36</v>
      </c>
    </row>
    <row r="92" s="3" customFormat="1" ht="24.95" customHeight="1" spans="1:9">
      <c r="A92" s="10">
        <v>89</v>
      </c>
      <c r="B92" s="11" t="s">
        <v>222</v>
      </c>
      <c r="C92" s="10" t="s">
        <v>11</v>
      </c>
      <c r="D92" s="10" t="s">
        <v>190</v>
      </c>
      <c r="E92" s="10" t="s">
        <v>223</v>
      </c>
      <c r="F92" s="10" t="s">
        <v>224</v>
      </c>
      <c r="G92" s="10">
        <v>64.8</v>
      </c>
      <c r="H92" s="12" t="s">
        <v>17</v>
      </c>
      <c r="I92" s="12">
        <f>G92*0.6</f>
        <v>38.88</v>
      </c>
    </row>
    <row r="93" s="3" customFormat="1" ht="24.95" customHeight="1" spans="1:9">
      <c r="A93" s="10">
        <v>90</v>
      </c>
      <c r="B93" s="11" t="s">
        <v>222</v>
      </c>
      <c r="C93" s="10" t="s">
        <v>11</v>
      </c>
      <c r="D93" s="10" t="s">
        <v>190</v>
      </c>
      <c r="E93" s="10" t="s">
        <v>225</v>
      </c>
      <c r="F93" s="10" t="s">
        <v>226</v>
      </c>
      <c r="G93" s="10">
        <v>67.4</v>
      </c>
      <c r="H93" s="12">
        <v>75.6666666666667</v>
      </c>
      <c r="I93" s="12">
        <f>IF(H93="",0,IF(H93="缺考","缺考",G93*0.6+H93*0.4))</f>
        <v>70.7066666666667</v>
      </c>
    </row>
    <row r="94" s="3" customFormat="1" ht="24.95" customHeight="1" spans="1:9">
      <c r="A94" s="10">
        <v>91</v>
      </c>
      <c r="B94" s="11" t="s">
        <v>222</v>
      </c>
      <c r="C94" s="10" t="s">
        <v>11</v>
      </c>
      <c r="D94" s="10" t="s">
        <v>190</v>
      </c>
      <c r="E94" s="10" t="s">
        <v>227</v>
      </c>
      <c r="F94" s="10" t="s">
        <v>228</v>
      </c>
      <c r="G94" s="10">
        <v>67.6</v>
      </c>
      <c r="H94" s="12">
        <v>75.3333333333333</v>
      </c>
      <c r="I94" s="12">
        <f t="shared" ref="I92:I132" si="13">IF(H94="",0,IF(H94="缺考","缺考",G94*0.6+H94*0.4))</f>
        <v>70.6933333333333</v>
      </c>
    </row>
    <row r="95" s="3" customFormat="1" ht="24.95" customHeight="1" spans="1:9">
      <c r="A95" s="10">
        <v>92</v>
      </c>
      <c r="B95" s="11" t="s">
        <v>222</v>
      </c>
      <c r="C95" s="10" t="s">
        <v>11</v>
      </c>
      <c r="D95" s="10" t="s">
        <v>190</v>
      </c>
      <c r="E95" s="10" t="s">
        <v>229</v>
      </c>
      <c r="F95" s="10" t="s">
        <v>230</v>
      </c>
      <c r="G95" s="10">
        <v>62.4</v>
      </c>
      <c r="H95" s="12">
        <v>77.3333333333333</v>
      </c>
      <c r="I95" s="12">
        <f>IF(H95="",0,IF(H95="缺考","缺考",G95*0.6+H95*0.4))</f>
        <v>68.3733333333333</v>
      </c>
    </row>
    <row r="96" s="3" customFormat="1" ht="24.95" customHeight="1" spans="1:9">
      <c r="A96" s="10">
        <v>93</v>
      </c>
      <c r="B96" s="11" t="s">
        <v>222</v>
      </c>
      <c r="C96" s="10" t="s">
        <v>11</v>
      </c>
      <c r="D96" s="10" t="s">
        <v>190</v>
      </c>
      <c r="E96" s="10" t="s">
        <v>231</v>
      </c>
      <c r="F96" s="10" t="s">
        <v>232</v>
      </c>
      <c r="G96" s="10">
        <v>60.6</v>
      </c>
      <c r="H96" s="12">
        <v>78</v>
      </c>
      <c r="I96" s="12">
        <f>IF(H96="",0,IF(H96="缺考","缺考",G96*0.6+H96*0.4))</f>
        <v>67.56</v>
      </c>
    </row>
    <row r="97" s="3" customFormat="1" ht="24.95" customHeight="1" spans="1:9">
      <c r="A97" s="10">
        <v>94</v>
      </c>
      <c r="B97" s="11" t="s">
        <v>222</v>
      </c>
      <c r="C97" s="10" t="s">
        <v>11</v>
      </c>
      <c r="D97" s="10" t="s">
        <v>190</v>
      </c>
      <c r="E97" s="10" t="s">
        <v>233</v>
      </c>
      <c r="F97" s="10" t="s">
        <v>234</v>
      </c>
      <c r="G97" s="10">
        <v>60.8</v>
      </c>
      <c r="H97" s="12">
        <v>75.3333333333333</v>
      </c>
      <c r="I97" s="12">
        <f>IF(H97="",0,IF(H97="缺考","缺考",G97*0.6+H97*0.4))</f>
        <v>66.6133333333333</v>
      </c>
    </row>
    <row r="98" s="3" customFormat="1" ht="24.95" customHeight="1" spans="1:9">
      <c r="A98" s="10">
        <v>95</v>
      </c>
      <c r="B98" s="11" t="s">
        <v>235</v>
      </c>
      <c r="C98" s="10" t="s">
        <v>11</v>
      </c>
      <c r="D98" s="10" t="s">
        <v>236</v>
      </c>
      <c r="E98" s="10" t="s">
        <v>237</v>
      </c>
      <c r="F98" s="10" t="s">
        <v>238</v>
      </c>
      <c r="G98" s="10">
        <v>84</v>
      </c>
      <c r="H98" s="12">
        <v>75.3333333333333</v>
      </c>
      <c r="I98" s="12">
        <f>IF(H98="",0,IF(H98="缺考","缺考",G98*0.6+H98*0.4))</f>
        <v>80.5333333333333</v>
      </c>
    </row>
    <row r="99" s="3" customFormat="1" ht="24.95" customHeight="1" spans="1:9">
      <c r="A99" s="10">
        <v>96</v>
      </c>
      <c r="B99" s="11" t="s">
        <v>235</v>
      </c>
      <c r="C99" s="10" t="s">
        <v>11</v>
      </c>
      <c r="D99" s="10" t="s">
        <v>236</v>
      </c>
      <c r="E99" s="10" t="s">
        <v>239</v>
      </c>
      <c r="F99" s="10" t="s">
        <v>240</v>
      </c>
      <c r="G99" s="10">
        <v>76.8</v>
      </c>
      <c r="H99" s="12">
        <v>85.3333333333333</v>
      </c>
      <c r="I99" s="12">
        <f>IF(H99="",0,IF(H99="缺考","缺考",G99*0.6+H99*0.4))</f>
        <v>80.2133333333333</v>
      </c>
    </row>
    <row r="100" s="3" customFormat="1" ht="24.95" customHeight="1" spans="1:9">
      <c r="A100" s="10">
        <v>97</v>
      </c>
      <c r="B100" s="11" t="s">
        <v>235</v>
      </c>
      <c r="C100" s="10" t="s">
        <v>11</v>
      </c>
      <c r="D100" s="10" t="s">
        <v>236</v>
      </c>
      <c r="E100" s="10" t="s">
        <v>241</v>
      </c>
      <c r="F100" s="10" t="s">
        <v>242</v>
      </c>
      <c r="G100" s="10">
        <v>79.8</v>
      </c>
      <c r="H100" s="12">
        <v>79.6666666666667</v>
      </c>
      <c r="I100" s="12">
        <f>IF(H100="",0,IF(H100="缺考","缺考",G100*0.6+H100*0.4))</f>
        <v>79.7466666666667</v>
      </c>
    </row>
    <row r="101" s="3" customFormat="1" ht="24.95" customHeight="1" spans="1:9">
      <c r="A101" s="10">
        <v>98</v>
      </c>
      <c r="B101" s="11" t="s">
        <v>243</v>
      </c>
      <c r="C101" s="10" t="s">
        <v>11</v>
      </c>
      <c r="D101" s="10" t="s">
        <v>236</v>
      </c>
      <c r="E101" s="10" t="s">
        <v>244</v>
      </c>
      <c r="F101" s="10" t="s">
        <v>245</v>
      </c>
      <c r="G101" s="10">
        <v>79.8</v>
      </c>
      <c r="H101" s="12">
        <v>84.6666666666667</v>
      </c>
      <c r="I101" s="12">
        <f>IF(H101="",0,IF(H101="缺考","缺考",G101*0.6+H101*0.4))</f>
        <v>81.7466666666667</v>
      </c>
    </row>
    <row r="102" s="3" customFormat="1" ht="24.95" customHeight="1" spans="1:9">
      <c r="A102" s="10">
        <v>99</v>
      </c>
      <c r="B102" s="11" t="s">
        <v>243</v>
      </c>
      <c r="C102" s="10" t="s">
        <v>11</v>
      </c>
      <c r="D102" s="10" t="s">
        <v>236</v>
      </c>
      <c r="E102" s="10" t="s">
        <v>246</v>
      </c>
      <c r="F102" s="10" t="s">
        <v>247</v>
      </c>
      <c r="G102" s="10">
        <v>78.6</v>
      </c>
      <c r="H102" s="12">
        <v>82</v>
      </c>
      <c r="I102" s="12">
        <f>IF(H102="",0,IF(H102="缺考","缺考",G102*0.6+H102*0.4))</f>
        <v>79.96</v>
      </c>
    </row>
    <row r="103" s="3" customFormat="1" ht="24.95" customHeight="1" spans="1:9">
      <c r="A103" s="10">
        <v>100</v>
      </c>
      <c r="B103" s="11" t="s">
        <v>243</v>
      </c>
      <c r="C103" s="10" t="s">
        <v>11</v>
      </c>
      <c r="D103" s="10" t="s">
        <v>236</v>
      </c>
      <c r="E103" s="10" t="s">
        <v>248</v>
      </c>
      <c r="F103" s="10" t="s">
        <v>249</v>
      </c>
      <c r="G103" s="10">
        <v>78.4</v>
      </c>
      <c r="H103" s="12">
        <v>71.6666666666667</v>
      </c>
      <c r="I103" s="12">
        <f>IF(H103="",0,IF(H103="缺考","缺考",G103*0.6+H103*0.4))</f>
        <v>75.7066666666667</v>
      </c>
    </row>
    <row r="104" s="3" customFormat="1" ht="24.95" customHeight="1" spans="1:9">
      <c r="A104" s="10">
        <v>101</v>
      </c>
      <c r="B104" s="11" t="s">
        <v>250</v>
      </c>
      <c r="C104" s="10" t="s">
        <v>11</v>
      </c>
      <c r="D104" s="10" t="s">
        <v>236</v>
      </c>
      <c r="E104" s="10" t="s">
        <v>251</v>
      </c>
      <c r="F104" s="10" t="s">
        <v>252</v>
      </c>
      <c r="G104" s="10">
        <v>83.8</v>
      </c>
      <c r="H104" s="12">
        <v>84.6666666666667</v>
      </c>
      <c r="I104" s="12">
        <f>IF(H104="",0,IF(H104="缺考","缺考",G104*0.6+H104*0.4))</f>
        <v>84.1466666666667</v>
      </c>
    </row>
    <row r="105" s="3" customFormat="1" ht="24.95" customHeight="1" spans="1:9">
      <c r="A105" s="10">
        <v>102</v>
      </c>
      <c r="B105" s="11" t="s">
        <v>250</v>
      </c>
      <c r="C105" s="10" t="s">
        <v>11</v>
      </c>
      <c r="D105" s="10" t="s">
        <v>236</v>
      </c>
      <c r="E105" s="10" t="s">
        <v>253</v>
      </c>
      <c r="F105" s="10" t="s">
        <v>254</v>
      </c>
      <c r="G105" s="10">
        <v>78</v>
      </c>
      <c r="H105" s="12">
        <v>79.6666666666667</v>
      </c>
      <c r="I105" s="12">
        <f>IF(H105="",0,IF(H105="缺考","缺考",G105*0.6+H105*0.4))</f>
        <v>78.6666666666667</v>
      </c>
    </row>
    <row r="106" s="3" customFormat="1" ht="24.95" customHeight="1" spans="1:9">
      <c r="A106" s="10">
        <v>103</v>
      </c>
      <c r="B106" s="11" t="s">
        <v>250</v>
      </c>
      <c r="C106" s="10" t="s">
        <v>11</v>
      </c>
      <c r="D106" s="10" t="s">
        <v>236</v>
      </c>
      <c r="E106" s="10" t="s">
        <v>255</v>
      </c>
      <c r="F106" s="10" t="s">
        <v>256</v>
      </c>
      <c r="G106" s="10">
        <v>77</v>
      </c>
      <c r="H106" s="12">
        <v>77</v>
      </c>
      <c r="I106" s="12">
        <f>IF(H106="",0,IF(H106="缺考","缺考",G106*0.6+H106*0.4))</f>
        <v>77</v>
      </c>
    </row>
    <row r="107" s="3" customFormat="1" ht="24.95" customHeight="1" spans="1:9">
      <c r="A107" s="10">
        <v>104</v>
      </c>
      <c r="B107" s="11" t="s">
        <v>257</v>
      </c>
      <c r="C107" s="10" t="s">
        <v>11</v>
      </c>
      <c r="D107" s="10" t="s">
        <v>258</v>
      </c>
      <c r="E107" s="10" t="s">
        <v>259</v>
      </c>
      <c r="F107" s="10" t="s">
        <v>260</v>
      </c>
      <c r="G107" s="10">
        <v>55.6</v>
      </c>
      <c r="H107" s="12">
        <v>82.6666666666667</v>
      </c>
      <c r="I107" s="12">
        <f>IF(H107="",0,IF(H107="缺考","缺考",G107*0.6+H107*0.4))</f>
        <v>66.4266666666667</v>
      </c>
    </row>
    <row r="108" s="3" customFormat="1" ht="24.95" customHeight="1" spans="1:9">
      <c r="A108" s="10">
        <v>105</v>
      </c>
      <c r="B108" s="11" t="s">
        <v>257</v>
      </c>
      <c r="C108" s="10" t="s">
        <v>11</v>
      </c>
      <c r="D108" s="10" t="s">
        <v>258</v>
      </c>
      <c r="E108" s="10" t="s">
        <v>261</v>
      </c>
      <c r="F108" s="10" t="s">
        <v>262</v>
      </c>
      <c r="G108" s="10">
        <v>52.2</v>
      </c>
      <c r="H108" s="12">
        <v>82.3333333333333</v>
      </c>
      <c r="I108" s="12">
        <f>IF(H108="",0,IF(H108="缺考","缺考",G108*0.6+H108*0.4))</f>
        <v>64.2533333333333</v>
      </c>
    </row>
    <row r="109" s="3" customFormat="1" ht="24.95" customHeight="1" spans="1:9">
      <c r="A109" s="10">
        <v>106</v>
      </c>
      <c r="B109" s="11" t="s">
        <v>263</v>
      </c>
      <c r="C109" s="10" t="s">
        <v>11</v>
      </c>
      <c r="D109" s="10" t="s">
        <v>258</v>
      </c>
      <c r="E109" s="10" t="s">
        <v>264</v>
      </c>
      <c r="F109" s="10" t="s">
        <v>265</v>
      </c>
      <c r="G109" s="10">
        <v>66.4</v>
      </c>
      <c r="H109" s="12">
        <v>80</v>
      </c>
      <c r="I109" s="12">
        <f>IF(H109="",0,IF(H109="缺考","缺考",G109*0.6+H109*0.4))</f>
        <v>71.84</v>
      </c>
    </row>
    <row r="110" s="3" customFormat="1" ht="24.95" customHeight="1" spans="1:9">
      <c r="A110" s="10">
        <v>107</v>
      </c>
      <c r="B110" s="11" t="s">
        <v>263</v>
      </c>
      <c r="C110" s="10" t="s">
        <v>11</v>
      </c>
      <c r="D110" s="10" t="s">
        <v>258</v>
      </c>
      <c r="E110" s="10" t="s">
        <v>266</v>
      </c>
      <c r="F110" s="10" t="s">
        <v>267</v>
      </c>
      <c r="G110" s="10">
        <v>53.4</v>
      </c>
      <c r="H110" s="12">
        <v>75</v>
      </c>
      <c r="I110" s="12">
        <f>IF(H110="",0,IF(H110="缺考","缺考",G110*0.6+H110*0.4))</f>
        <v>62.04</v>
      </c>
    </row>
    <row r="111" s="3" customFormat="1" ht="24.95" customHeight="1" spans="1:9">
      <c r="A111" s="10">
        <v>108</v>
      </c>
      <c r="B111" s="11" t="s">
        <v>268</v>
      </c>
      <c r="C111" s="10" t="s">
        <v>11</v>
      </c>
      <c r="D111" s="10" t="s">
        <v>269</v>
      </c>
      <c r="E111" s="10" t="s">
        <v>270</v>
      </c>
      <c r="F111" s="10" t="s">
        <v>271</v>
      </c>
      <c r="G111" s="10">
        <v>79</v>
      </c>
      <c r="H111" s="12">
        <v>77</v>
      </c>
      <c r="I111" s="12">
        <f>IF(H111="",0,IF(H111="缺考","缺考",G111*0.6+H111*0.4))</f>
        <v>78.2</v>
      </c>
    </row>
    <row r="112" s="3" customFormat="1" ht="24.95" customHeight="1" spans="1:9">
      <c r="A112" s="10">
        <v>109</v>
      </c>
      <c r="B112" s="11" t="s">
        <v>268</v>
      </c>
      <c r="C112" s="10" t="s">
        <v>11</v>
      </c>
      <c r="D112" s="10" t="s">
        <v>269</v>
      </c>
      <c r="E112" s="10" t="s">
        <v>272</v>
      </c>
      <c r="F112" s="10" t="s">
        <v>273</v>
      </c>
      <c r="G112" s="10">
        <v>72.4</v>
      </c>
      <c r="H112" s="12">
        <v>80</v>
      </c>
      <c r="I112" s="12">
        <f>IF(H112="",0,IF(H112="缺考","缺考",G112*0.6+H112*0.4))</f>
        <v>75.44</v>
      </c>
    </row>
    <row r="113" s="3" customFormat="1" ht="24.95" customHeight="1" spans="1:9">
      <c r="A113" s="10">
        <v>110</v>
      </c>
      <c r="B113" s="11" t="s">
        <v>268</v>
      </c>
      <c r="C113" s="10" t="s">
        <v>11</v>
      </c>
      <c r="D113" s="10" t="s">
        <v>269</v>
      </c>
      <c r="E113" s="10" t="s">
        <v>274</v>
      </c>
      <c r="F113" s="10" t="s">
        <v>275</v>
      </c>
      <c r="G113" s="10">
        <v>67.6</v>
      </c>
      <c r="H113" s="12">
        <v>83.6666666666667</v>
      </c>
      <c r="I113" s="12">
        <f>IF(H113="",0,IF(H113="缺考","缺考",G113*0.6+H113*0.4))</f>
        <v>74.0266666666667</v>
      </c>
    </row>
    <row r="114" s="3" customFormat="1" ht="24.95" customHeight="1" spans="1:9">
      <c r="A114" s="10">
        <v>111</v>
      </c>
      <c r="B114" s="11" t="s">
        <v>276</v>
      </c>
      <c r="C114" s="10" t="s">
        <v>11</v>
      </c>
      <c r="D114" s="10" t="s">
        <v>269</v>
      </c>
      <c r="E114" s="10" t="s">
        <v>277</v>
      </c>
      <c r="F114" s="10" t="s">
        <v>278</v>
      </c>
      <c r="G114" s="10">
        <v>72.4</v>
      </c>
      <c r="H114" s="12">
        <v>80.6666666666667</v>
      </c>
      <c r="I114" s="12">
        <f>IF(H114="",0,IF(H114="缺考","缺考",G114*0.6+H114*0.4))</f>
        <v>75.7066666666667</v>
      </c>
    </row>
    <row r="115" s="3" customFormat="1" ht="24.95" customHeight="1" spans="1:9">
      <c r="A115" s="10">
        <v>112</v>
      </c>
      <c r="B115" s="11" t="s">
        <v>276</v>
      </c>
      <c r="C115" s="10" t="s">
        <v>11</v>
      </c>
      <c r="D115" s="10" t="s">
        <v>269</v>
      </c>
      <c r="E115" s="10" t="s">
        <v>279</v>
      </c>
      <c r="F115" s="10" t="s">
        <v>280</v>
      </c>
      <c r="G115" s="10">
        <v>69.2</v>
      </c>
      <c r="H115" s="12">
        <v>76.6666666666667</v>
      </c>
      <c r="I115" s="12">
        <f>IF(H115="",0,IF(H115="缺考","缺考",G115*0.6+H115*0.4))</f>
        <v>72.1866666666667</v>
      </c>
    </row>
    <row r="116" s="3" customFormat="1" ht="24.95" customHeight="1" spans="1:9">
      <c r="A116" s="10">
        <v>113</v>
      </c>
      <c r="B116" s="11" t="s">
        <v>276</v>
      </c>
      <c r="C116" s="10" t="s">
        <v>11</v>
      </c>
      <c r="D116" s="10" t="s">
        <v>269</v>
      </c>
      <c r="E116" s="10" t="s">
        <v>281</v>
      </c>
      <c r="F116" s="10" t="s">
        <v>282</v>
      </c>
      <c r="G116" s="10">
        <v>67</v>
      </c>
      <c r="H116" s="12">
        <v>72</v>
      </c>
      <c r="I116" s="12">
        <f>IF(H116="",0,IF(H116="缺考","缺考",G116*0.6+H116*0.4))</f>
        <v>69</v>
      </c>
    </row>
    <row r="117" s="3" customFormat="1" ht="24.95" customHeight="1" spans="1:9">
      <c r="A117" s="10">
        <v>114</v>
      </c>
      <c r="B117" s="11" t="s">
        <v>283</v>
      </c>
      <c r="C117" s="10" t="s">
        <v>11</v>
      </c>
      <c r="D117" s="10" t="s">
        <v>269</v>
      </c>
      <c r="E117" s="10" t="s">
        <v>284</v>
      </c>
      <c r="F117" s="10" t="s">
        <v>285</v>
      </c>
      <c r="G117" s="10">
        <v>74</v>
      </c>
      <c r="H117" s="12">
        <v>85.6666666666667</v>
      </c>
      <c r="I117" s="12">
        <f>IF(H117="",0,IF(H117="缺考","缺考",G117*0.6+H117*0.4))</f>
        <v>78.6666666666667</v>
      </c>
    </row>
    <row r="118" s="3" customFormat="1" ht="24.95" customHeight="1" spans="1:9">
      <c r="A118" s="10">
        <v>115</v>
      </c>
      <c r="B118" s="11" t="s">
        <v>283</v>
      </c>
      <c r="C118" s="10" t="s">
        <v>11</v>
      </c>
      <c r="D118" s="10" t="s">
        <v>269</v>
      </c>
      <c r="E118" s="10" t="s">
        <v>286</v>
      </c>
      <c r="F118" s="10" t="s">
        <v>287</v>
      </c>
      <c r="G118" s="10">
        <v>76</v>
      </c>
      <c r="H118" s="12">
        <v>76.6666666666667</v>
      </c>
      <c r="I118" s="12">
        <f>IF(H118="",0,IF(H118="缺考","缺考",G118*0.6+H118*0.4))</f>
        <v>76.2666666666667</v>
      </c>
    </row>
    <row r="119" s="3" customFormat="1" ht="24.95" customHeight="1" spans="1:9">
      <c r="A119" s="10">
        <v>116</v>
      </c>
      <c r="B119" s="11" t="s">
        <v>283</v>
      </c>
      <c r="C119" s="10" t="s">
        <v>11</v>
      </c>
      <c r="D119" s="10" t="s">
        <v>269</v>
      </c>
      <c r="E119" s="10" t="s">
        <v>288</v>
      </c>
      <c r="F119" s="10" t="s">
        <v>289</v>
      </c>
      <c r="G119" s="10">
        <v>71.4</v>
      </c>
      <c r="H119" s="12">
        <v>82.6666666666667</v>
      </c>
      <c r="I119" s="12">
        <f>IF(H119="",0,IF(H119="缺考","缺考",G119*0.6+H119*0.4))</f>
        <v>75.9066666666667</v>
      </c>
    </row>
    <row r="120" s="3" customFormat="1" ht="24.95" customHeight="1" spans="1:9">
      <c r="A120" s="10">
        <v>117</v>
      </c>
      <c r="B120" s="11" t="s">
        <v>290</v>
      </c>
      <c r="C120" s="10" t="s">
        <v>11</v>
      </c>
      <c r="D120" s="10" t="s">
        <v>291</v>
      </c>
      <c r="E120" s="10" t="s">
        <v>292</v>
      </c>
      <c r="F120" s="10" t="s">
        <v>293</v>
      </c>
      <c r="G120" s="10">
        <v>62</v>
      </c>
      <c r="H120" s="12" t="s">
        <v>17</v>
      </c>
      <c r="I120" s="12">
        <f>G120*0.6</f>
        <v>37.2</v>
      </c>
    </row>
    <row r="121" s="3" customFormat="1" ht="24.95" customHeight="1" spans="1:9">
      <c r="A121" s="10">
        <v>118</v>
      </c>
      <c r="B121" s="11" t="s">
        <v>294</v>
      </c>
      <c r="C121" s="10" t="s">
        <v>11</v>
      </c>
      <c r="D121" s="10" t="s">
        <v>291</v>
      </c>
      <c r="E121" s="10" t="s">
        <v>295</v>
      </c>
      <c r="F121" s="10" t="s">
        <v>296</v>
      </c>
      <c r="G121" s="10">
        <v>62.4</v>
      </c>
      <c r="H121" s="12">
        <v>80.6666666666667</v>
      </c>
      <c r="I121" s="12">
        <f t="shared" ref="I121:I132" si="14">IF(H121="",0,IF(H121="缺考","缺考",G121*0.6+H121*0.4))</f>
        <v>69.7066666666667</v>
      </c>
    </row>
    <row r="122" s="3" customFormat="1" ht="24.95" customHeight="1" spans="1:9">
      <c r="A122" s="10">
        <v>119</v>
      </c>
      <c r="B122" s="11" t="s">
        <v>294</v>
      </c>
      <c r="C122" s="10" t="s">
        <v>11</v>
      </c>
      <c r="D122" s="10" t="s">
        <v>291</v>
      </c>
      <c r="E122" s="10" t="s">
        <v>297</v>
      </c>
      <c r="F122" s="10" t="s">
        <v>298</v>
      </c>
      <c r="G122" s="10">
        <v>58.8</v>
      </c>
      <c r="H122" s="12">
        <v>80.3333333333333</v>
      </c>
      <c r="I122" s="12">
        <f>IF(H122="",0,IF(H122="缺考","缺考",G122*0.6+H122*0.4))</f>
        <v>67.4133333333333</v>
      </c>
    </row>
    <row r="123" s="3" customFormat="1" ht="24.95" customHeight="1" spans="1:9">
      <c r="A123" s="10">
        <v>120</v>
      </c>
      <c r="B123" s="11" t="s">
        <v>294</v>
      </c>
      <c r="C123" s="10" t="s">
        <v>11</v>
      </c>
      <c r="D123" s="10" t="s">
        <v>291</v>
      </c>
      <c r="E123" s="10" t="s">
        <v>299</v>
      </c>
      <c r="F123" s="10" t="s">
        <v>300</v>
      </c>
      <c r="G123" s="10">
        <v>56.6</v>
      </c>
      <c r="H123" s="12">
        <v>80</v>
      </c>
      <c r="I123" s="12">
        <f>IF(H123="",0,IF(H123="缺考","缺考",G123*0.6+H123*0.4))</f>
        <v>65.96</v>
      </c>
    </row>
    <row r="124" s="3" customFormat="1" ht="24.95" customHeight="1" spans="1:9">
      <c r="A124" s="10">
        <v>121</v>
      </c>
      <c r="B124" s="11" t="s">
        <v>301</v>
      </c>
      <c r="C124" s="10" t="s">
        <v>11</v>
      </c>
      <c r="D124" s="10" t="s">
        <v>302</v>
      </c>
      <c r="E124" s="10" t="s">
        <v>303</v>
      </c>
      <c r="F124" s="10" t="s">
        <v>304</v>
      </c>
      <c r="G124" s="10">
        <v>69.7</v>
      </c>
      <c r="H124" s="12">
        <v>77</v>
      </c>
      <c r="I124" s="12">
        <f>IF(H124="",0,IF(H124="缺考","缺考",G124*0.6+H124*0.4))</f>
        <v>72.62</v>
      </c>
    </row>
    <row r="125" s="3" customFormat="1" ht="24.95" customHeight="1" spans="1:9">
      <c r="A125" s="10">
        <v>122</v>
      </c>
      <c r="B125" s="11" t="s">
        <v>301</v>
      </c>
      <c r="C125" s="10" t="s">
        <v>11</v>
      </c>
      <c r="D125" s="10" t="s">
        <v>302</v>
      </c>
      <c r="E125" s="10" t="s">
        <v>305</v>
      </c>
      <c r="F125" s="10" t="s">
        <v>306</v>
      </c>
      <c r="G125" s="10">
        <v>67.2</v>
      </c>
      <c r="H125" s="12">
        <v>60.3333333333333</v>
      </c>
      <c r="I125" s="12">
        <f>IF(H125="",0,IF(H125="缺考","缺考",G125*0.6+H125*0.4))</f>
        <v>64.4533333333333</v>
      </c>
    </row>
    <row r="126" s="3" customFormat="1" ht="24.95" customHeight="1" spans="1:9">
      <c r="A126" s="10">
        <v>123</v>
      </c>
      <c r="B126" s="11" t="s">
        <v>301</v>
      </c>
      <c r="C126" s="10" t="s">
        <v>11</v>
      </c>
      <c r="D126" s="10" t="s">
        <v>302</v>
      </c>
      <c r="E126" s="10" t="s">
        <v>307</v>
      </c>
      <c r="F126" s="10" t="s">
        <v>308</v>
      </c>
      <c r="G126" s="10">
        <v>59.9</v>
      </c>
      <c r="H126" s="12">
        <v>70</v>
      </c>
      <c r="I126" s="12">
        <f>IF(H126="",0,IF(H126="缺考","缺考",G126*0.6+H126*0.4))</f>
        <v>63.94</v>
      </c>
    </row>
    <row r="127" s="3" customFormat="1" ht="24.95" customHeight="1" spans="1:9">
      <c r="A127" s="10">
        <v>124</v>
      </c>
      <c r="B127" s="11" t="s">
        <v>301</v>
      </c>
      <c r="C127" s="10" t="s">
        <v>11</v>
      </c>
      <c r="D127" s="10" t="s">
        <v>302</v>
      </c>
      <c r="E127" s="10" t="s">
        <v>309</v>
      </c>
      <c r="F127" s="10" t="s">
        <v>310</v>
      </c>
      <c r="G127" s="10">
        <v>63.7</v>
      </c>
      <c r="H127" s="12">
        <v>54.3333333333333</v>
      </c>
      <c r="I127" s="12">
        <f>IF(H127="",0,IF(H127="缺考","缺考",G127*0.6+H127*0.4))</f>
        <v>59.9533333333333</v>
      </c>
    </row>
    <row r="128" s="3" customFormat="1" ht="24.95" customHeight="1" spans="1:9">
      <c r="A128" s="10">
        <v>125</v>
      </c>
      <c r="B128" s="11" t="s">
        <v>311</v>
      </c>
      <c r="C128" s="10" t="s">
        <v>11</v>
      </c>
      <c r="D128" s="10" t="s">
        <v>302</v>
      </c>
      <c r="E128" s="10" t="s">
        <v>312</v>
      </c>
      <c r="F128" s="10" t="s">
        <v>313</v>
      </c>
      <c r="G128" s="10">
        <v>79.1</v>
      </c>
      <c r="H128" s="12">
        <v>79</v>
      </c>
      <c r="I128" s="12">
        <f>IF(H128="",0,IF(H128="缺考","缺考",G128*0.6+H128*0.4))</f>
        <v>79.06</v>
      </c>
    </row>
    <row r="129" s="3" customFormat="1" ht="24.95" customHeight="1" spans="1:9">
      <c r="A129" s="10">
        <v>126</v>
      </c>
      <c r="B129" s="11" t="s">
        <v>311</v>
      </c>
      <c r="C129" s="10" t="s">
        <v>11</v>
      </c>
      <c r="D129" s="10" t="s">
        <v>302</v>
      </c>
      <c r="E129" s="10" t="s">
        <v>314</v>
      </c>
      <c r="F129" s="10" t="s">
        <v>315</v>
      </c>
      <c r="G129" s="10">
        <v>71.7</v>
      </c>
      <c r="H129" s="12">
        <v>72.3333333333333</v>
      </c>
      <c r="I129" s="12">
        <f>IF(H129="",0,IF(H129="缺考","缺考",G129*0.6+H129*0.4))</f>
        <v>71.9533333333333</v>
      </c>
    </row>
    <row r="130" s="3" customFormat="1" ht="24.95" customHeight="1" spans="1:9">
      <c r="A130" s="10">
        <v>127</v>
      </c>
      <c r="B130" s="11" t="s">
        <v>311</v>
      </c>
      <c r="C130" s="10" t="s">
        <v>11</v>
      </c>
      <c r="D130" s="10" t="s">
        <v>302</v>
      </c>
      <c r="E130" s="10" t="s">
        <v>316</v>
      </c>
      <c r="F130" s="10" t="s">
        <v>317</v>
      </c>
      <c r="G130" s="10">
        <v>78.8</v>
      </c>
      <c r="H130" s="12">
        <v>61</v>
      </c>
      <c r="I130" s="12">
        <f>IF(H130="",0,IF(H130="缺考","缺考",G130*0.6+H130*0.4))</f>
        <v>71.68</v>
      </c>
    </row>
    <row r="131" s="3" customFormat="1" ht="24.95" customHeight="1" spans="1:9">
      <c r="A131" s="10">
        <v>128</v>
      </c>
      <c r="B131" s="11" t="s">
        <v>311</v>
      </c>
      <c r="C131" s="10" t="s">
        <v>11</v>
      </c>
      <c r="D131" s="10" t="s">
        <v>302</v>
      </c>
      <c r="E131" s="10" t="s">
        <v>318</v>
      </c>
      <c r="F131" s="10" t="s">
        <v>319</v>
      </c>
      <c r="G131" s="10">
        <v>71.9</v>
      </c>
      <c r="H131" s="12">
        <v>70.6666666666667</v>
      </c>
      <c r="I131" s="12">
        <f>IF(H131="",0,IF(H131="缺考","缺考",G131*0.6+H131*0.4))</f>
        <v>71.4066666666667</v>
      </c>
    </row>
    <row r="132" s="3" customFormat="1" ht="24.95" customHeight="1" spans="1:9">
      <c r="A132" s="10">
        <v>129</v>
      </c>
      <c r="B132" s="11" t="s">
        <v>311</v>
      </c>
      <c r="C132" s="10" t="s">
        <v>11</v>
      </c>
      <c r="D132" s="10" t="s">
        <v>302</v>
      </c>
      <c r="E132" s="10" t="s">
        <v>320</v>
      </c>
      <c r="F132" s="10" t="s">
        <v>321</v>
      </c>
      <c r="G132" s="10">
        <v>71.7</v>
      </c>
      <c r="H132" s="12">
        <v>67.6666666666667</v>
      </c>
      <c r="I132" s="12">
        <f>IF(H132="",0,IF(H132="缺考","缺考",G132*0.6+H132*0.4))</f>
        <v>70.0866666666667</v>
      </c>
    </row>
    <row r="133" s="3" customFormat="1" ht="24.95" customHeight="1" spans="1:9">
      <c r="A133" s="10">
        <v>130</v>
      </c>
      <c r="B133" s="11" t="s">
        <v>311</v>
      </c>
      <c r="C133" s="10" t="s">
        <v>11</v>
      </c>
      <c r="D133" s="10" t="s">
        <v>302</v>
      </c>
      <c r="E133" s="10" t="s">
        <v>322</v>
      </c>
      <c r="F133" s="10" t="s">
        <v>323</v>
      </c>
      <c r="G133" s="10">
        <v>75.1</v>
      </c>
      <c r="H133" s="12" t="s">
        <v>17</v>
      </c>
      <c r="I133" s="12">
        <f>G133*0.6</f>
        <v>45.06</v>
      </c>
    </row>
    <row r="134" s="3" customFormat="1" ht="24.95" customHeight="1" spans="1:9">
      <c r="A134" s="10">
        <v>131</v>
      </c>
      <c r="B134" s="11" t="s">
        <v>324</v>
      </c>
      <c r="C134" s="10" t="s">
        <v>11</v>
      </c>
      <c r="D134" s="10" t="s">
        <v>302</v>
      </c>
      <c r="E134" s="10" t="s">
        <v>325</v>
      </c>
      <c r="F134" s="10" t="s">
        <v>326</v>
      </c>
      <c r="G134" s="10">
        <v>82.6</v>
      </c>
      <c r="H134" s="12">
        <v>76.3333333333333</v>
      </c>
      <c r="I134" s="12">
        <f>IF(H134="",0,IF(H134="缺考","缺考",G134*0.6+H134*0.4))</f>
        <v>80.0933333333333</v>
      </c>
    </row>
    <row r="135" s="3" customFormat="1" ht="24.95" customHeight="1" spans="1:9">
      <c r="A135" s="10">
        <v>132</v>
      </c>
      <c r="B135" s="11" t="s">
        <v>324</v>
      </c>
      <c r="C135" s="10" t="s">
        <v>11</v>
      </c>
      <c r="D135" s="10" t="s">
        <v>302</v>
      </c>
      <c r="E135" s="10" t="s">
        <v>327</v>
      </c>
      <c r="F135" s="10" t="s">
        <v>328</v>
      </c>
      <c r="G135" s="10">
        <v>72.7</v>
      </c>
      <c r="H135" s="12">
        <v>76.3333333333333</v>
      </c>
      <c r="I135" s="12">
        <f>IF(H135="",0,IF(H135="缺考","缺考",G135*0.6+H135*0.4))</f>
        <v>74.1533333333333</v>
      </c>
    </row>
    <row r="136" s="3" customFormat="1" ht="24.95" customHeight="1" spans="1:9">
      <c r="A136" s="10">
        <v>133</v>
      </c>
      <c r="B136" s="11" t="s">
        <v>324</v>
      </c>
      <c r="C136" s="10" t="s">
        <v>11</v>
      </c>
      <c r="D136" s="10" t="s">
        <v>302</v>
      </c>
      <c r="E136" s="10" t="s">
        <v>329</v>
      </c>
      <c r="F136" s="10" t="s">
        <v>330</v>
      </c>
      <c r="G136" s="10">
        <v>76.8</v>
      </c>
      <c r="H136" s="12" t="s">
        <v>17</v>
      </c>
      <c r="I136" s="12">
        <f>G136*0.6</f>
        <v>46.08</v>
      </c>
    </row>
    <row r="137" s="3" customFormat="1" ht="24.95" customHeight="1" spans="1:9">
      <c r="A137" s="10">
        <v>134</v>
      </c>
      <c r="B137" s="11" t="s">
        <v>331</v>
      </c>
      <c r="C137" s="10" t="s">
        <v>11</v>
      </c>
      <c r="D137" s="10" t="s">
        <v>302</v>
      </c>
      <c r="E137" s="10" t="s">
        <v>332</v>
      </c>
      <c r="F137" s="10" t="s">
        <v>333</v>
      </c>
      <c r="G137" s="10">
        <v>71.9</v>
      </c>
      <c r="H137" s="12">
        <v>74.3333333333333</v>
      </c>
      <c r="I137" s="12">
        <f t="shared" ref="I137:I144" si="15">IF(H137="",0,IF(H137="缺考","缺考",G137*0.6+H137*0.4))</f>
        <v>72.8733333333333</v>
      </c>
    </row>
    <row r="138" s="3" customFormat="1" ht="24.95" customHeight="1" spans="1:9">
      <c r="A138" s="10">
        <v>135</v>
      </c>
      <c r="B138" s="11" t="s">
        <v>331</v>
      </c>
      <c r="C138" s="10" t="s">
        <v>11</v>
      </c>
      <c r="D138" s="10" t="s">
        <v>302</v>
      </c>
      <c r="E138" s="10" t="s">
        <v>334</v>
      </c>
      <c r="F138" s="10" t="s">
        <v>335</v>
      </c>
      <c r="G138" s="10">
        <v>71.4</v>
      </c>
      <c r="H138" s="12">
        <v>72.3333333333333</v>
      </c>
      <c r="I138" s="12">
        <f>IF(H138="",0,IF(H138="缺考","缺考",G138*0.6+H138*0.4))</f>
        <v>71.7733333333333</v>
      </c>
    </row>
    <row r="139" s="3" customFormat="1" ht="24.95" customHeight="1" spans="1:9">
      <c r="A139" s="10">
        <v>136</v>
      </c>
      <c r="B139" s="11" t="s">
        <v>331</v>
      </c>
      <c r="C139" s="10" t="s">
        <v>11</v>
      </c>
      <c r="D139" s="10" t="s">
        <v>302</v>
      </c>
      <c r="E139" s="10" t="s">
        <v>336</v>
      </c>
      <c r="F139" s="10" t="s">
        <v>337</v>
      </c>
      <c r="G139" s="10">
        <v>71.6</v>
      </c>
      <c r="H139" s="12">
        <v>71</v>
      </c>
      <c r="I139" s="12">
        <f>IF(H139="",0,IF(H139="缺考","缺考",G139*0.6+H139*0.4))</f>
        <v>71.36</v>
      </c>
    </row>
    <row r="140" s="3" customFormat="1" ht="24.95" customHeight="1" spans="1:9">
      <c r="A140" s="10">
        <v>137</v>
      </c>
      <c r="B140" s="11" t="s">
        <v>331</v>
      </c>
      <c r="C140" s="10" t="s">
        <v>11</v>
      </c>
      <c r="D140" s="10" t="s">
        <v>302</v>
      </c>
      <c r="E140" s="10" t="s">
        <v>338</v>
      </c>
      <c r="F140" s="10" t="s">
        <v>339</v>
      </c>
      <c r="G140" s="10">
        <v>67.5</v>
      </c>
      <c r="H140" s="12">
        <v>77</v>
      </c>
      <c r="I140" s="12">
        <f>IF(H140="",0,IF(H140="缺考","缺考",G140*0.6+H140*0.4))</f>
        <v>71.3</v>
      </c>
    </row>
    <row r="141" s="3" customFormat="1" ht="24.95" customHeight="1" spans="1:9">
      <c r="A141" s="10">
        <v>138</v>
      </c>
      <c r="B141" s="11" t="s">
        <v>331</v>
      </c>
      <c r="C141" s="10" t="s">
        <v>11</v>
      </c>
      <c r="D141" s="10" t="s">
        <v>302</v>
      </c>
      <c r="E141" s="10" t="s">
        <v>340</v>
      </c>
      <c r="F141" s="10" t="s">
        <v>341</v>
      </c>
      <c r="G141" s="10">
        <v>74.6</v>
      </c>
      <c r="H141" s="12">
        <v>65.6666666666667</v>
      </c>
      <c r="I141" s="12">
        <f>IF(H141="",0,IF(H141="缺考","缺考",G141*0.6+H141*0.4))</f>
        <v>71.0266666666667</v>
      </c>
    </row>
    <row r="142" s="3" customFormat="1" ht="24.95" customHeight="1" spans="1:9">
      <c r="A142" s="10">
        <v>139</v>
      </c>
      <c r="B142" s="11" t="s">
        <v>331</v>
      </c>
      <c r="C142" s="10" t="s">
        <v>11</v>
      </c>
      <c r="D142" s="10" t="s">
        <v>302</v>
      </c>
      <c r="E142" s="10" t="s">
        <v>342</v>
      </c>
      <c r="F142" s="10" t="s">
        <v>343</v>
      </c>
      <c r="G142" s="10">
        <v>74.9</v>
      </c>
      <c r="H142" s="12">
        <v>61.6666666666667</v>
      </c>
      <c r="I142" s="12">
        <f>IF(H142="",0,IF(H142="缺考","缺考",G142*0.6+H142*0.4))</f>
        <v>69.6066666666667</v>
      </c>
    </row>
    <row r="143" s="3" customFormat="1" ht="24.95" customHeight="1" spans="1:9">
      <c r="A143" s="10">
        <v>140</v>
      </c>
      <c r="B143" s="11" t="s">
        <v>331</v>
      </c>
      <c r="C143" s="10" t="s">
        <v>11</v>
      </c>
      <c r="D143" s="10" t="s">
        <v>302</v>
      </c>
      <c r="E143" s="10" t="s">
        <v>344</v>
      </c>
      <c r="F143" s="10" t="s">
        <v>345</v>
      </c>
      <c r="G143" s="10">
        <v>73</v>
      </c>
      <c r="H143" s="12">
        <v>64.3333333333333</v>
      </c>
      <c r="I143" s="12">
        <f>IF(H143="",0,IF(H143="缺考","缺考",G143*0.6+H143*0.4))</f>
        <v>69.5333333333333</v>
      </c>
    </row>
    <row r="144" s="3" customFormat="1" ht="24.95" customHeight="1" spans="1:9">
      <c r="A144" s="10">
        <v>141</v>
      </c>
      <c r="B144" s="11" t="s">
        <v>331</v>
      </c>
      <c r="C144" s="10" t="s">
        <v>11</v>
      </c>
      <c r="D144" s="10" t="s">
        <v>302</v>
      </c>
      <c r="E144" s="10" t="s">
        <v>346</v>
      </c>
      <c r="F144" s="10" t="s">
        <v>347</v>
      </c>
      <c r="G144" s="10">
        <v>69.3</v>
      </c>
      <c r="H144" s="12">
        <v>69</v>
      </c>
      <c r="I144" s="12">
        <f>IF(H144="",0,IF(H144="缺考","缺考",G144*0.6+H144*0.4))</f>
        <v>69.18</v>
      </c>
    </row>
    <row r="145" s="3" customFormat="1" ht="24.95" customHeight="1" spans="1:9">
      <c r="A145" s="10">
        <v>142</v>
      </c>
      <c r="B145" s="11" t="s">
        <v>331</v>
      </c>
      <c r="C145" s="10" t="s">
        <v>11</v>
      </c>
      <c r="D145" s="10" t="s">
        <v>302</v>
      </c>
      <c r="E145" s="10" t="s">
        <v>348</v>
      </c>
      <c r="F145" s="10" t="s">
        <v>349</v>
      </c>
      <c r="G145" s="10">
        <v>69.5</v>
      </c>
      <c r="H145" s="12" t="s">
        <v>17</v>
      </c>
      <c r="I145" s="12">
        <f>G145*0.6</f>
        <v>41.7</v>
      </c>
    </row>
    <row r="146" s="3" customFormat="1" ht="24.95" customHeight="1" spans="1:9">
      <c r="A146" s="10">
        <v>143</v>
      </c>
      <c r="B146" s="11" t="s">
        <v>350</v>
      </c>
      <c r="C146" s="10" t="s">
        <v>11</v>
      </c>
      <c r="D146" s="10" t="s">
        <v>302</v>
      </c>
      <c r="E146" s="10" t="s">
        <v>351</v>
      </c>
      <c r="F146" s="10" t="s">
        <v>352</v>
      </c>
      <c r="G146" s="10">
        <v>75</v>
      </c>
      <c r="H146" s="12" t="s">
        <v>17</v>
      </c>
      <c r="I146" s="12">
        <f>G146*0.6</f>
        <v>45</v>
      </c>
    </row>
    <row r="147" s="3" customFormat="1" ht="24.95" customHeight="1" spans="1:9">
      <c r="A147" s="10">
        <v>144</v>
      </c>
      <c r="B147" s="11" t="s">
        <v>350</v>
      </c>
      <c r="C147" s="10" t="s">
        <v>11</v>
      </c>
      <c r="D147" s="10" t="s">
        <v>302</v>
      </c>
      <c r="E147" s="10" t="s">
        <v>353</v>
      </c>
      <c r="F147" s="10" t="s">
        <v>354</v>
      </c>
      <c r="G147" s="10">
        <v>69.9</v>
      </c>
      <c r="H147" s="12">
        <v>73.6666666666667</v>
      </c>
      <c r="I147" s="12">
        <f t="shared" ref="I146:I152" si="16">IF(H147="",0,IF(H147="缺考","缺考",G147*0.6+H147*0.4))</f>
        <v>71.4066666666667</v>
      </c>
    </row>
    <row r="148" s="3" customFormat="1" ht="24.95" customHeight="1" spans="1:9">
      <c r="A148" s="10">
        <v>145</v>
      </c>
      <c r="B148" s="11" t="s">
        <v>355</v>
      </c>
      <c r="C148" s="10" t="s">
        <v>11</v>
      </c>
      <c r="D148" s="10" t="s">
        <v>356</v>
      </c>
      <c r="E148" s="10" t="s">
        <v>357</v>
      </c>
      <c r="F148" s="10" t="s">
        <v>358</v>
      </c>
      <c r="G148" s="10">
        <v>73</v>
      </c>
      <c r="H148" s="12">
        <v>86</v>
      </c>
      <c r="I148" s="12">
        <f>IF(H148="",0,IF(H148="缺考","缺考",G148*0.6+H148*0.4))</f>
        <v>78.2</v>
      </c>
    </row>
    <row r="149" s="3" customFormat="1" ht="24.95" customHeight="1" spans="1:9">
      <c r="A149" s="10">
        <v>146</v>
      </c>
      <c r="B149" s="11" t="s">
        <v>355</v>
      </c>
      <c r="C149" s="10" t="s">
        <v>11</v>
      </c>
      <c r="D149" s="10" t="s">
        <v>356</v>
      </c>
      <c r="E149" s="10" t="s">
        <v>359</v>
      </c>
      <c r="F149" s="10" t="s">
        <v>360</v>
      </c>
      <c r="G149" s="10">
        <v>72.4</v>
      </c>
      <c r="H149" s="12">
        <v>83.6666666666667</v>
      </c>
      <c r="I149" s="12">
        <f>IF(H149="",0,IF(H149="缺考","缺考",G149*0.6+H149*0.4))</f>
        <v>76.9066666666667</v>
      </c>
    </row>
    <row r="150" s="3" customFormat="1" ht="24.95" customHeight="1" spans="1:9">
      <c r="A150" s="10">
        <v>147</v>
      </c>
      <c r="B150" s="11" t="s">
        <v>355</v>
      </c>
      <c r="C150" s="10" t="s">
        <v>11</v>
      </c>
      <c r="D150" s="10" t="s">
        <v>356</v>
      </c>
      <c r="E150" s="10" t="s">
        <v>361</v>
      </c>
      <c r="F150" s="10" t="s">
        <v>362</v>
      </c>
      <c r="G150" s="10">
        <v>72.8</v>
      </c>
      <c r="H150" s="12">
        <v>81</v>
      </c>
      <c r="I150" s="12">
        <f>IF(H150="",0,IF(H150="缺考","缺考",G150*0.6+H150*0.4))</f>
        <v>76.08</v>
      </c>
    </row>
    <row r="151" s="3" customFormat="1" ht="24.95" customHeight="1" spans="1:9">
      <c r="A151" s="10">
        <v>148</v>
      </c>
      <c r="B151" s="11" t="s">
        <v>355</v>
      </c>
      <c r="C151" s="10" t="s">
        <v>11</v>
      </c>
      <c r="D151" s="10" t="s">
        <v>356</v>
      </c>
      <c r="E151" s="10" t="s">
        <v>363</v>
      </c>
      <c r="F151" s="10" t="s">
        <v>364</v>
      </c>
      <c r="G151" s="10">
        <v>72.2</v>
      </c>
      <c r="H151" s="12">
        <v>81.3333333333333</v>
      </c>
      <c r="I151" s="12">
        <f>IF(H151="",0,IF(H151="缺考","缺考",G151*0.6+H151*0.4))</f>
        <v>75.8533333333333</v>
      </c>
    </row>
    <row r="152" s="3" customFormat="1" ht="24.95" customHeight="1" spans="1:9">
      <c r="A152" s="10">
        <v>149</v>
      </c>
      <c r="B152" s="11" t="s">
        <v>355</v>
      </c>
      <c r="C152" s="10" t="s">
        <v>11</v>
      </c>
      <c r="D152" s="10" t="s">
        <v>356</v>
      </c>
      <c r="E152" s="10" t="s">
        <v>365</v>
      </c>
      <c r="F152" s="10" t="s">
        <v>366</v>
      </c>
      <c r="G152" s="10">
        <v>71</v>
      </c>
      <c r="H152" s="12">
        <v>78.6666666666667</v>
      </c>
      <c r="I152" s="12">
        <f>IF(H152="",0,IF(H152="缺考","缺考",G152*0.6+H152*0.4))</f>
        <v>74.0666666666667</v>
      </c>
    </row>
    <row r="153" s="3" customFormat="1" ht="24.95" customHeight="1" spans="1:9">
      <c r="A153" s="10">
        <v>150</v>
      </c>
      <c r="B153" s="11" t="s">
        <v>355</v>
      </c>
      <c r="C153" s="10" t="s">
        <v>11</v>
      </c>
      <c r="D153" s="10" t="s">
        <v>356</v>
      </c>
      <c r="E153" s="10" t="s">
        <v>367</v>
      </c>
      <c r="F153" s="10" t="s">
        <v>368</v>
      </c>
      <c r="G153" s="10">
        <v>75.6</v>
      </c>
      <c r="H153" s="12" t="s">
        <v>17</v>
      </c>
      <c r="I153" s="12">
        <f>G153*0.6</f>
        <v>45.36</v>
      </c>
    </row>
    <row r="154" s="3" customFormat="1" ht="24.95" customHeight="1" spans="1:9">
      <c r="A154" s="10">
        <v>151</v>
      </c>
      <c r="B154" s="11" t="s">
        <v>369</v>
      </c>
      <c r="C154" s="10" t="s">
        <v>11</v>
      </c>
      <c r="D154" s="10" t="s">
        <v>356</v>
      </c>
      <c r="E154" s="10" t="s">
        <v>370</v>
      </c>
      <c r="F154" s="10" t="s">
        <v>371</v>
      </c>
      <c r="G154" s="10">
        <v>69.6</v>
      </c>
      <c r="H154" s="12">
        <v>80.3333333333333</v>
      </c>
      <c r="I154" s="12">
        <f t="shared" ref="I154:I178" si="17">IF(H154="",0,IF(H154="缺考","缺考",G154*0.6+H154*0.4))</f>
        <v>73.8933333333333</v>
      </c>
    </row>
    <row r="155" s="3" customFormat="1" ht="24.95" customHeight="1" spans="1:9">
      <c r="A155" s="10">
        <v>152</v>
      </c>
      <c r="B155" s="11" t="s">
        <v>369</v>
      </c>
      <c r="C155" s="10" t="s">
        <v>11</v>
      </c>
      <c r="D155" s="10" t="s">
        <v>356</v>
      </c>
      <c r="E155" s="10" t="s">
        <v>372</v>
      </c>
      <c r="F155" s="10" t="s">
        <v>373</v>
      </c>
      <c r="G155" s="10">
        <v>59.6</v>
      </c>
      <c r="H155" s="12">
        <v>88.3333333333333</v>
      </c>
      <c r="I155" s="12">
        <f>IF(H155="",0,IF(H155="缺考","缺考",G155*0.6+H155*0.4))</f>
        <v>71.0933333333333</v>
      </c>
    </row>
    <row r="156" s="3" customFormat="1" ht="24.95" customHeight="1" spans="1:9">
      <c r="A156" s="10">
        <v>153</v>
      </c>
      <c r="B156" s="11" t="s">
        <v>374</v>
      </c>
      <c r="C156" s="10" t="s">
        <v>11</v>
      </c>
      <c r="D156" s="10" t="s">
        <v>356</v>
      </c>
      <c r="E156" s="10" t="s">
        <v>375</v>
      </c>
      <c r="F156" s="10" t="s">
        <v>376</v>
      </c>
      <c r="G156" s="10">
        <v>70.6</v>
      </c>
      <c r="H156" s="12">
        <v>80.3333333333333</v>
      </c>
      <c r="I156" s="12">
        <f>IF(H156="",0,IF(H156="缺考","缺考",G156*0.6+H156*0.4))</f>
        <v>74.4933333333333</v>
      </c>
    </row>
    <row r="157" s="3" customFormat="1" ht="24.95" customHeight="1" spans="1:9">
      <c r="A157" s="10">
        <v>154</v>
      </c>
      <c r="B157" s="11" t="s">
        <v>374</v>
      </c>
      <c r="C157" s="10" t="s">
        <v>11</v>
      </c>
      <c r="D157" s="10" t="s">
        <v>356</v>
      </c>
      <c r="E157" s="10" t="s">
        <v>377</v>
      </c>
      <c r="F157" s="10" t="s">
        <v>378</v>
      </c>
      <c r="G157" s="10">
        <v>72.2</v>
      </c>
      <c r="H157" s="12">
        <v>77.3333333333333</v>
      </c>
      <c r="I157" s="12">
        <f>IF(H157="",0,IF(H157="缺考","缺考",G157*0.6+H157*0.4))</f>
        <v>74.2533333333333</v>
      </c>
    </row>
    <row r="158" s="3" customFormat="1" ht="24.95" customHeight="1" spans="1:9">
      <c r="A158" s="10">
        <v>155</v>
      </c>
      <c r="B158" s="11" t="s">
        <v>374</v>
      </c>
      <c r="C158" s="10" t="s">
        <v>11</v>
      </c>
      <c r="D158" s="10" t="s">
        <v>356</v>
      </c>
      <c r="E158" s="10" t="s">
        <v>379</v>
      </c>
      <c r="F158" s="10" t="s">
        <v>380</v>
      </c>
      <c r="G158" s="10">
        <v>67.8</v>
      </c>
      <c r="H158" s="12">
        <v>77.3333333333333</v>
      </c>
      <c r="I158" s="12">
        <f>IF(H158="",0,IF(H158="缺考","缺考",G158*0.6+H158*0.4))</f>
        <v>71.6133333333333</v>
      </c>
    </row>
    <row r="159" s="3" customFormat="1" ht="24.95" customHeight="1" spans="1:9">
      <c r="A159" s="10">
        <v>156</v>
      </c>
      <c r="B159" s="11" t="s">
        <v>381</v>
      </c>
      <c r="C159" s="10" t="s">
        <v>11</v>
      </c>
      <c r="D159" s="10" t="s">
        <v>356</v>
      </c>
      <c r="E159" s="10" t="s">
        <v>382</v>
      </c>
      <c r="F159" s="10" t="s">
        <v>383</v>
      </c>
      <c r="G159" s="10">
        <v>74.6</v>
      </c>
      <c r="H159" s="12">
        <v>84</v>
      </c>
      <c r="I159" s="12">
        <f>IF(H159="",0,IF(H159="缺考","缺考",G159*0.6+H159*0.4))</f>
        <v>78.36</v>
      </c>
    </row>
    <row r="160" s="3" customFormat="1" ht="24.95" customHeight="1" spans="1:9">
      <c r="A160" s="10">
        <v>157</v>
      </c>
      <c r="B160" s="11" t="s">
        <v>381</v>
      </c>
      <c r="C160" s="10" t="s">
        <v>11</v>
      </c>
      <c r="D160" s="10" t="s">
        <v>356</v>
      </c>
      <c r="E160" s="10" t="s">
        <v>384</v>
      </c>
      <c r="F160" s="10" t="s">
        <v>385</v>
      </c>
      <c r="G160" s="10">
        <v>78.4</v>
      </c>
      <c r="H160" s="12">
        <v>75.6666666666667</v>
      </c>
      <c r="I160" s="12">
        <f>IF(H160="",0,IF(H160="缺考","缺考",G160*0.6+H160*0.4))</f>
        <v>77.3066666666667</v>
      </c>
    </row>
    <row r="161" s="3" customFormat="1" ht="24.95" customHeight="1" spans="1:9">
      <c r="A161" s="10">
        <v>158</v>
      </c>
      <c r="B161" s="11" t="s">
        <v>381</v>
      </c>
      <c r="C161" s="10" t="s">
        <v>11</v>
      </c>
      <c r="D161" s="10" t="s">
        <v>356</v>
      </c>
      <c r="E161" s="10" t="s">
        <v>386</v>
      </c>
      <c r="F161" s="10" t="s">
        <v>387</v>
      </c>
      <c r="G161" s="10">
        <v>72.8</v>
      </c>
      <c r="H161" s="12">
        <v>77</v>
      </c>
      <c r="I161" s="12">
        <f>IF(H161="",0,IF(H161="缺考","缺考",G161*0.6+H161*0.4))</f>
        <v>74.48</v>
      </c>
    </row>
    <row r="162" s="3" customFormat="1" ht="24.95" customHeight="1" spans="1:9">
      <c r="A162" s="10">
        <v>159</v>
      </c>
      <c r="B162" s="11" t="s">
        <v>381</v>
      </c>
      <c r="C162" s="10" t="s">
        <v>11</v>
      </c>
      <c r="D162" s="10" t="s">
        <v>356</v>
      </c>
      <c r="E162" s="10" t="s">
        <v>388</v>
      </c>
      <c r="F162" s="10" t="s">
        <v>389</v>
      </c>
      <c r="G162" s="10">
        <v>69.8</v>
      </c>
      <c r="H162" s="12">
        <v>76.6666666666667</v>
      </c>
      <c r="I162" s="12">
        <f>IF(H162="",0,IF(H162="缺考","缺考",G162*0.6+H162*0.4))</f>
        <v>72.5466666666667</v>
      </c>
    </row>
    <row r="163" s="3" customFormat="1" ht="24.95" customHeight="1" spans="1:9">
      <c r="A163" s="10">
        <v>160</v>
      </c>
      <c r="B163" s="11" t="s">
        <v>381</v>
      </c>
      <c r="C163" s="10" t="s">
        <v>11</v>
      </c>
      <c r="D163" s="10" t="s">
        <v>356</v>
      </c>
      <c r="E163" s="10" t="s">
        <v>390</v>
      </c>
      <c r="F163" s="10" t="s">
        <v>391</v>
      </c>
      <c r="G163" s="10">
        <v>69.2</v>
      </c>
      <c r="H163" s="12">
        <v>77</v>
      </c>
      <c r="I163" s="12">
        <f>IF(H163="",0,IF(H163="缺考","缺考",G163*0.6+H163*0.4))</f>
        <v>72.32</v>
      </c>
    </row>
    <row r="164" s="3" customFormat="1" ht="24.95" customHeight="1" spans="1:9">
      <c r="A164" s="10">
        <v>161</v>
      </c>
      <c r="B164" s="11" t="s">
        <v>381</v>
      </c>
      <c r="C164" s="10" t="s">
        <v>11</v>
      </c>
      <c r="D164" s="10" t="s">
        <v>356</v>
      </c>
      <c r="E164" s="10" t="s">
        <v>392</v>
      </c>
      <c r="F164" s="10" t="s">
        <v>393</v>
      </c>
      <c r="G164" s="10">
        <v>70.4</v>
      </c>
      <c r="H164" s="12">
        <v>70.6666666666667</v>
      </c>
      <c r="I164" s="12">
        <f>IF(H164="",0,IF(H164="缺考","缺考",G164*0.6+H164*0.4))</f>
        <v>70.5066666666667</v>
      </c>
    </row>
    <row r="165" s="3" customFormat="1" ht="24.95" customHeight="1" spans="1:9">
      <c r="A165" s="10">
        <v>162</v>
      </c>
      <c r="B165" s="11" t="s">
        <v>394</v>
      </c>
      <c r="C165" s="10" t="s">
        <v>11</v>
      </c>
      <c r="D165" s="10" t="s">
        <v>356</v>
      </c>
      <c r="E165" s="10" t="s">
        <v>395</v>
      </c>
      <c r="F165" s="10" t="s">
        <v>396</v>
      </c>
      <c r="G165" s="10">
        <v>78.6</v>
      </c>
      <c r="H165" s="12">
        <v>85.6666666666667</v>
      </c>
      <c r="I165" s="12">
        <f>IF(H165="",0,IF(H165="缺考","缺考",G165*0.6+H165*0.4))</f>
        <v>81.4266666666667</v>
      </c>
    </row>
    <row r="166" s="3" customFormat="1" ht="24.95" customHeight="1" spans="1:9">
      <c r="A166" s="10">
        <v>163</v>
      </c>
      <c r="B166" s="11" t="s">
        <v>394</v>
      </c>
      <c r="C166" s="10" t="s">
        <v>11</v>
      </c>
      <c r="D166" s="10" t="s">
        <v>356</v>
      </c>
      <c r="E166" s="10" t="s">
        <v>397</v>
      </c>
      <c r="F166" s="10" t="s">
        <v>398</v>
      </c>
      <c r="G166" s="10">
        <v>73.6</v>
      </c>
      <c r="H166" s="12">
        <v>72.3333333333333</v>
      </c>
      <c r="I166" s="12">
        <f>IF(H166="",0,IF(H166="缺考","缺考",G166*0.6+H166*0.4))</f>
        <v>73.0933333333333</v>
      </c>
    </row>
    <row r="167" s="3" customFormat="1" ht="24.95" customHeight="1" spans="1:9">
      <c r="A167" s="10">
        <v>164</v>
      </c>
      <c r="B167" s="11" t="s">
        <v>394</v>
      </c>
      <c r="C167" s="10" t="s">
        <v>11</v>
      </c>
      <c r="D167" s="10" t="s">
        <v>356</v>
      </c>
      <c r="E167" s="10" t="s">
        <v>399</v>
      </c>
      <c r="F167" s="10" t="s">
        <v>400</v>
      </c>
      <c r="G167" s="10">
        <v>68.4</v>
      </c>
      <c r="H167" s="12">
        <v>71.3333333333333</v>
      </c>
      <c r="I167" s="12">
        <f>IF(H167="",0,IF(H167="缺考","缺考",G167*0.6+H167*0.4))</f>
        <v>69.5733333333333</v>
      </c>
    </row>
    <row r="168" s="3" customFormat="1" ht="24.95" customHeight="1" spans="1:9">
      <c r="A168" s="10">
        <v>165</v>
      </c>
      <c r="B168" s="11" t="s">
        <v>401</v>
      </c>
      <c r="C168" s="10" t="s">
        <v>11</v>
      </c>
      <c r="D168" s="10" t="s">
        <v>356</v>
      </c>
      <c r="E168" s="10" t="s">
        <v>402</v>
      </c>
      <c r="F168" s="10" t="s">
        <v>403</v>
      </c>
      <c r="G168" s="10">
        <v>68.4</v>
      </c>
      <c r="H168" s="12">
        <v>87.6666666666667</v>
      </c>
      <c r="I168" s="12">
        <f>IF(H168="",0,IF(H168="缺考","缺考",G168*0.6+H168*0.4))</f>
        <v>76.1066666666667</v>
      </c>
    </row>
    <row r="169" s="3" customFormat="1" ht="24.95" customHeight="1" spans="1:9">
      <c r="A169" s="10">
        <v>166</v>
      </c>
      <c r="B169" s="11" t="s">
        <v>401</v>
      </c>
      <c r="C169" s="10" t="s">
        <v>11</v>
      </c>
      <c r="D169" s="10" t="s">
        <v>356</v>
      </c>
      <c r="E169" s="10" t="s">
        <v>404</v>
      </c>
      <c r="F169" s="10" t="s">
        <v>405</v>
      </c>
      <c r="G169" s="10">
        <v>68.8</v>
      </c>
      <c r="H169" s="12">
        <v>81.3333333333333</v>
      </c>
      <c r="I169" s="12">
        <f>IF(H169="",0,IF(H169="缺考","缺考",G169*0.6+H169*0.4))</f>
        <v>73.8133333333333</v>
      </c>
    </row>
    <row r="170" s="3" customFormat="1" ht="24.95" customHeight="1" spans="1:9">
      <c r="A170" s="10">
        <v>167</v>
      </c>
      <c r="B170" s="11" t="s">
        <v>401</v>
      </c>
      <c r="C170" s="10" t="s">
        <v>11</v>
      </c>
      <c r="D170" s="10" t="s">
        <v>356</v>
      </c>
      <c r="E170" s="10" t="s">
        <v>406</v>
      </c>
      <c r="F170" s="10" t="s">
        <v>407</v>
      </c>
      <c r="G170" s="10">
        <v>66.6</v>
      </c>
      <c r="H170" s="12">
        <v>81</v>
      </c>
      <c r="I170" s="12">
        <f>IF(H170="",0,IF(H170="缺考","缺考",G170*0.6+H170*0.4))</f>
        <v>72.36</v>
      </c>
    </row>
    <row r="171" s="3" customFormat="1" ht="24.95" customHeight="1" spans="1:9">
      <c r="A171" s="10">
        <v>168</v>
      </c>
      <c r="B171" s="11" t="s">
        <v>408</v>
      </c>
      <c r="C171" s="10" t="s">
        <v>11</v>
      </c>
      <c r="D171" s="10" t="s">
        <v>356</v>
      </c>
      <c r="E171" s="10" t="s">
        <v>409</v>
      </c>
      <c r="F171" s="10" t="s">
        <v>410</v>
      </c>
      <c r="G171" s="10">
        <v>78.4</v>
      </c>
      <c r="H171" s="12">
        <v>84</v>
      </c>
      <c r="I171" s="12">
        <f>IF(H171="",0,IF(H171="缺考","缺考",G171*0.6+H171*0.4))</f>
        <v>80.64</v>
      </c>
    </row>
    <row r="172" s="3" customFormat="1" ht="24.95" customHeight="1" spans="1:9">
      <c r="A172" s="10">
        <v>169</v>
      </c>
      <c r="B172" s="11" t="s">
        <v>408</v>
      </c>
      <c r="C172" s="10" t="s">
        <v>11</v>
      </c>
      <c r="D172" s="10" t="s">
        <v>356</v>
      </c>
      <c r="E172" s="10" t="s">
        <v>411</v>
      </c>
      <c r="F172" s="10" t="s">
        <v>412</v>
      </c>
      <c r="G172" s="10">
        <v>74.2</v>
      </c>
      <c r="H172" s="12">
        <v>89</v>
      </c>
      <c r="I172" s="12">
        <f>IF(H172="",0,IF(H172="缺考","缺考",G172*0.6+H172*0.4))</f>
        <v>80.12</v>
      </c>
    </row>
    <row r="173" s="3" customFormat="1" ht="24.95" customHeight="1" spans="1:9">
      <c r="A173" s="10">
        <v>170</v>
      </c>
      <c r="B173" s="11" t="s">
        <v>408</v>
      </c>
      <c r="C173" s="10" t="s">
        <v>11</v>
      </c>
      <c r="D173" s="10" t="s">
        <v>356</v>
      </c>
      <c r="E173" s="10" t="s">
        <v>413</v>
      </c>
      <c r="F173" s="10" t="s">
        <v>414</v>
      </c>
      <c r="G173" s="10">
        <v>76.2</v>
      </c>
      <c r="H173" s="12">
        <v>83</v>
      </c>
      <c r="I173" s="12">
        <f>IF(H173="",0,IF(H173="缺考","缺考",G173*0.6+H173*0.4))</f>
        <v>78.92</v>
      </c>
    </row>
    <row r="174" s="3" customFormat="1" ht="24.95" customHeight="1" spans="1:9">
      <c r="A174" s="10">
        <v>171</v>
      </c>
      <c r="B174" s="11" t="s">
        <v>408</v>
      </c>
      <c r="C174" s="10" t="s">
        <v>11</v>
      </c>
      <c r="D174" s="10" t="s">
        <v>356</v>
      </c>
      <c r="E174" s="10" t="s">
        <v>415</v>
      </c>
      <c r="F174" s="10" t="s">
        <v>416</v>
      </c>
      <c r="G174" s="10">
        <v>77.2</v>
      </c>
      <c r="H174" s="12">
        <v>81</v>
      </c>
      <c r="I174" s="12">
        <f>IF(H174="",0,IF(H174="缺考","缺考",G174*0.6+H174*0.4))</f>
        <v>78.72</v>
      </c>
    </row>
    <row r="175" s="3" customFormat="1" ht="24.95" customHeight="1" spans="1:9">
      <c r="A175" s="10">
        <v>172</v>
      </c>
      <c r="B175" s="11" t="s">
        <v>408</v>
      </c>
      <c r="C175" s="10" t="s">
        <v>11</v>
      </c>
      <c r="D175" s="10" t="s">
        <v>356</v>
      </c>
      <c r="E175" s="10" t="s">
        <v>417</v>
      </c>
      <c r="F175" s="10" t="s">
        <v>418</v>
      </c>
      <c r="G175" s="10">
        <v>72.6</v>
      </c>
      <c r="H175" s="12">
        <v>79.3333333333333</v>
      </c>
      <c r="I175" s="12">
        <f>IF(H175="",0,IF(H175="缺考","缺考",G175*0.6+H175*0.4))</f>
        <v>75.2933333333333</v>
      </c>
    </row>
    <row r="176" s="3" customFormat="1" ht="24.95" customHeight="1" spans="1:9">
      <c r="A176" s="10">
        <v>173</v>
      </c>
      <c r="B176" s="11" t="s">
        <v>408</v>
      </c>
      <c r="C176" s="10" t="s">
        <v>11</v>
      </c>
      <c r="D176" s="10" t="s">
        <v>356</v>
      </c>
      <c r="E176" s="10" t="s">
        <v>419</v>
      </c>
      <c r="F176" s="10" t="s">
        <v>420</v>
      </c>
      <c r="G176" s="10">
        <v>69.8</v>
      </c>
      <c r="H176" s="12">
        <v>81</v>
      </c>
      <c r="I176" s="12">
        <f>IF(H176="",0,IF(H176="缺考","缺考",G176*0.6+H176*0.4))</f>
        <v>74.28</v>
      </c>
    </row>
    <row r="177" s="3" customFormat="1" ht="24.95" customHeight="1" spans="1:9">
      <c r="A177" s="10">
        <v>174</v>
      </c>
      <c r="B177" s="11" t="s">
        <v>408</v>
      </c>
      <c r="C177" s="10" t="s">
        <v>11</v>
      </c>
      <c r="D177" s="10" t="s">
        <v>356</v>
      </c>
      <c r="E177" s="10" t="s">
        <v>421</v>
      </c>
      <c r="F177" s="10" t="s">
        <v>422</v>
      </c>
      <c r="G177" s="10">
        <v>71.4</v>
      </c>
      <c r="H177" s="12">
        <v>77.6666666666667</v>
      </c>
      <c r="I177" s="12">
        <f>IF(H177="",0,IF(H177="缺考","缺考",G177*0.6+H177*0.4))</f>
        <v>73.9066666666667</v>
      </c>
    </row>
    <row r="178" s="3" customFormat="1" ht="24.95" customHeight="1" spans="1:9">
      <c r="A178" s="10">
        <v>175</v>
      </c>
      <c r="B178" s="11" t="s">
        <v>408</v>
      </c>
      <c r="C178" s="10" t="s">
        <v>11</v>
      </c>
      <c r="D178" s="10" t="s">
        <v>356</v>
      </c>
      <c r="E178" s="10" t="s">
        <v>423</v>
      </c>
      <c r="F178" s="10" t="s">
        <v>424</v>
      </c>
      <c r="G178" s="10">
        <v>70.8</v>
      </c>
      <c r="H178" s="12">
        <v>76.3333333333333</v>
      </c>
      <c r="I178" s="12">
        <f>IF(H178="",0,IF(H178="缺考","缺考",G178*0.6+H178*0.4))</f>
        <v>73.0133333333333</v>
      </c>
    </row>
    <row r="179" s="3" customFormat="1" ht="24.95" customHeight="1" spans="1:9">
      <c r="A179" s="10">
        <v>176</v>
      </c>
      <c r="B179" s="11" t="s">
        <v>408</v>
      </c>
      <c r="C179" s="10" t="s">
        <v>11</v>
      </c>
      <c r="D179" s="10" t="s">
        <v>356</v>
      </c>
      <c r="E179" s="10" t="s">
        <v>425</v>
      </c>
      <c r="F179" s="10" t="s">
        <v>426</v>
      </c>
      <c r="G179" s="10">
        <v>75.2</v>
      </c>
      <c r="H179" s="12" t="s">
        <v>17</v>
      </c>
      <c r="I179" s="12">
        <f>G179*0.6</f>
        <v>45.12</v>
      </c>
    </row>
    <row r="180" s="3" customFormat="1" ht="24.95" customHeight="1" spans="1:9">
      <c r="A180" s="10">
        <v>177</v>
      </c>
      <c r="B180" s="11" t="s">
        <v>427</v>
      </c>
      <c r="C180" s="10" t="s">
        <v>11</v>
      </c>
      <c r="D180" s="10" t="s">
        <v>356</v>
      </c>
      <c r="E180" s="10" t="s">
        <v>428</v>
      </c>
      <c r="F180" s="10" t="s">
        <v>429</v>
      </c>
      <c r="G180" s="10">
        <v>65</v>
      </c>
      <c r="H180" s="12" t="s">
        <v>17</v>
      </c>
      <c r="I180" s="12">
        <f>G180*0.6</f>
        <v>39</v>
      </c>
    </row>
    <row r="181" s="3" customFormat="1" ht="24.95" customHeight="1" spans="1:9">
      <c r="A181" s="10">
        <v>178</v>
      </c>
      <c r="B181" s="11" t="s">
        <v>427</v>
      </c>
      <c r="C181" s="10" t="s">
        <v>11</v>
      </c>
      <c r="D181" s="10" t="s">
        <v>356</v>
      </c>
      <c r="E181" s="10" t="s">
        <v>430</v>
      </c>
      <c r="F181" s="10" t="s">
        <v>431</v>
      </c>
      <c r="G181" s="10">
        <v>70.2</v>
      </c>
      <c r="H181" s="12">
        <v>87.3333333333333</v>
      </c>
      <c r="I181" s="12">
        <f t="shared" ref="I180:I187" si="18">IF(H181="",0,IF(H181="缺考","缺考",G181*0.6+H181*0.4))</f>
        <v>77.0533333333333</v>
      </c>
    </row>
    <row r="182" s="3" customFormat="1" ht="24.95" customHeight="1" spans="1:9">
      <c r="A182" s="10">
        <v>179</v>
      </c>
      <c r="B182" s="11" t="s">
        <v>427</v>
      </c>
      <c r="C182" s="10" t="s">
        <v>11</v>
      </c>
      <c r="D182" s="10" t="s">
        <v>356</v>
      </c>
      <c r="E182" s="10" t="s">
        <v>432</v>
      </c>
      <c r="F182" s="10" t="s">
        <v>433</v>
      </c>
      <c r="G182" s="10">
        <v>71.8</v>
      </c>
      <c r="H182" s="12">
        <v>84.3333333333333</v>
      </c>
      <c r="I182" s="12">
        <f>IF(H182="",0,IF(H182="缺考","缺考",G182*0.6+H182*0.4))</f>
        <v>76.8133333333333</v>
      </c>
    </row>
    <row r="183" s="3" customFormat="1" ht="24.95" customHeight="1" spans="1:9">
      <c r="A183" s="10">
        <v>180</v>
      </c>
      <c r="B183" s="11" t="s">
        <v>427</v>
      </c>
      <c r="C183" s="10" t="s">
        <v>11</v>
      </c>
      <c r="D183" s="10" t="s">
        <v>356</v>
      </c>
      <c r="E183" s="10" t="s">
        <v>434</v>
      </c>
      <c r="F183" s="10" t="s">
        <v>435</v>
      </c>
      <c r="G183" s="10">
        <v>75.4</v>
      </c>
      <c r="H183" s="12">
        <v>76.6666666666667</v>
      </c>
      <c r="I183" s="12">
        <f>IF(H183="",0,IF(H183="缺考","缺考",G183*0.6+H183*0.4))</f>
        <v>75.9066666666667</v>
      </c>
    </row>
    <row r="184" s="3" customFormat="1" ht="24.95" customHeight="1" spans="1:9">
      <c r="A184" s="10">
        <v>181</v>
      </c>
      <c r="B184" s="11" t="s">
        <v>427</v>
      </c>
      <c r="C184" s="10" t="s">
        <v>11</v>
      </c>
      <c r="D184" s="10" t="s">
        <v>356</v>
      </c>
      <c r="E184" s="10" t="s">
        <v>436</v>
      </c>
      <c r="F184" s="10" t="s">
        <v>437</v>
      </c>
      <c r="G184" s="10">
        <v>67</v>
      </c>
      <c r="H184" s="12">
        <v>84.6666666666667</v>
      </c>
      <c r="I184" s="12">
        <f>IF(H184="",0,IF(H184="缺考","缺考",G184*0.6+H184*0.4))</f>
        <v>74.0666666666667</v>
      </c>
    </row>
    <row r="185" s="3" customFormat="1" ht="24.95" customHeight="1" spans="1:9">
      <c r="A185" s="10">
        <v>182</v>
      </c>
      <c r="B185" s="11" t="s">
        <v>427</v>
      </c>
      <c r="C185" s="10" t="s">
        <v>11</v>
      </c>
      <c r="D185" s="10" t="s">
        <v>356</v>
      </c>
      <c r="E185" s="10" t="s">
        <v>438</v>
      </c>
      <c r="F185" s="10" t="s">
        <v>439</v>
      </c>
      <c r="G185" s="10">
        <v>65.4</v>
      </c>
      <c r="H185" s="12">
        <v>85</v>
      </c>
      <c r="I185" s="12">
        <f>IF(H185="",0,IF(H185="缺考","缺考",G185*0.6+H185*0.4))</f>
        <v>73.24</v>
      </c>
    </row>
    <row r="186" s="3" customFormat="1" ht="24.95" customHeight="1" spans="1:9">
      <c r="A186" s="10">
        <v>183</v>
      </c>
      <c r="B186" s="11" t="s">
        <v>427</v>
      </c>
      <c r="C186" s="10" t="s">
        <v>11</v>
      </c>
      <c r="D186" s="10" t="s">
        <v>356</v>
      </c>
      <c r="E186" s="10" t="s">
        <v>440</v>
      </c>
      <c r="F186" s="10" t="s">
        <v>441</v>
      </c>
      <c r="G186" s="10">
        <v>67.2</v>
      </c>
      <c r="H186" s="12">
        <v>76.3333333333333</v>
      </c>
      <c r="I186" s="12">
        <f>IF(H186="",0,IF(H186="缺考","缺考",G186*0.6+H186*0.4))</f>
        <v>70.8533333333333</v>
      </c>
    </row>
    <row r="187" s="3" customFormat="1" ht="24.95" customHeight="1" spans="1:9">
      <c r="A187" s="10">
        <v>184</v>
      </c>
      <c r="B187" s="11" t="s">
        <v>427</v>
      </c>
      <c r="C187" s="10" t="s">
        <v>11</v>
      </c>
      <c r="D187" s="10" t="s">
        <v>356</v>
      </c>
      <c r="E187" s="10" t="s">
        <v>442</v>
      </c>
      <c r="F187" s="10" t="s">
        <v>443</v>
      </c>
      <c r="G187" s="10">
        <v>63.8</v>
      </c>
      <c r="H187" s="12">
        <v>76.6666666666667</v>
      </c>
      <c r="I187" s="12">
        <f>IF(H187="",0,IF(H187="缺考","缺考",G187*0.6+H187*0.4))</f>
        <v>68.9466666666667</v>
      </c>
    </row>
    <row r="188" s="3" customFormat="1" ht="24.95" customHeight="1" spans="1:9">
      <c r="A188" s="10">
        <v>185</v>
      </c>
      <c r="B188" s="11" t="s">
        <v>427</v>
      </c>
      <c r="C188" s="10" t="s">
        <v>11</v>
      </c>
      <c r="D188" s="10" t="s">
        <v>356</v>
      </c>
      <c r="E188" s="10" t="s">
        <v>444</v>
      </c>
      <c r="F188" s="10" t="s">
        <v>445</v>
      </c>
      <c r="G188" s="10">
        <v>63</v>
      </c>
      <c r="H188" s="12" t="s">
        <v>17</v>
      </c>
      <c r="I188" s="12">
        <f>G188*0.6</f>
        <v>37.8</v>
      </c>
    </row>
    <row r="189" s="3" customFormat="1" ht="24.95" customHeight="1" spans="1:9">
      <c r="A189" s="10">
        <v>186</v>
      </c>
      <c r="B189" s="11" t="s">
        <v>446</v>
      </c>
      <c r="C189" s="10" t="s">
        <v>11</v>
      </c>
      <c r="D189" s="10" t="s">
        <v>356</v>
      </c>
      <c r="E189" s="10" t="s">
        <v>447</v>
      </c>
      <c r="F189" s="10" t="s">
        <v>448</v>
      </c>
      <c r="G189" s="10">
        <v>60</v>
      </c>
      <c r="H189" s="12">
        <v>75</v>
      </c>
      <c r="I189" s="12">
        <f t="shared" ref="I189:I199" si="19">IF(H189="",0,IF(H189="缺考","缺考",G189*0.6+H189*0.4))</f>
        <v>66</v>
      </c>
    </row>
    <row r="190" s="3" customFormat="1" ht="24.95" customHeight="1" spans="1:9">
      <c r="A190" s="10">
        <v>187</v>
      </c>
      <c r="B190" s="11" t="s">
        <v>446</v>
      </c>
      <c r="C190" s="10" t="s">
        <v>11</v>
      </c>
      <c r="D190" s="10" t="s">
        <v>356</v>
      </c>
      <c r="E190" s="10" t="s">
        <v>449</v>
      </c>
      <c r="F190" s="10" t="s">
        <v>450</v>
      </c>
      <c r="G190" s="10">
        <v>60</v>
      </c>
      <c r="H190" s="12">
        <v>74.6666666666667</v>
      </c>
      <c r="I190" s="12">
        <f>IF(H190="",0,IF(H190="缺考","缺考",G190*0.6+H190*0.4))</f>
        <v>65.8666666666667</v>
      </c>
    </row>
    <row r="191" s="3" customFormat="1" ht="24.95" customHeight="1" spans="1:9">
      <c r="A191" s="10">
        <v>188</v>
      </c>
      <c r="B191" s="11" t="s">
        <v>446</v>
      </c>
      <c r="C191" s="10" t="s">
        <v>11</v>
      </c>
      <c r="D191" s="10" t="s">
        <v>356</v>
      </c>
      <c r="E191" s="10" t="s">
        <v>451</v>
      </c>
      <c r="F191" s="10" t="s">
        <v>452</v>
      </c>
      <c r="G191" s="10">
        <v>59.2</v>
      </c>
      <c r="H191" s="12">
        <v>70.3333333333333</v>
      </c>
      <c r="I191" s="12">
        <f>IF(H191="",0,IF(H191="缺考","缺考",G191*0.6+H191*0.4))</f>
        <v>63.6533333333333</v>
      </c>
    </row>
    <row r="192" s="3" customFormat="1" ht="24.95" customHeight="1" spans="1:9">
      <c r="A192" s="10">
        <v>189</v>
      </c>
      <c r="B192" s="11" t="s">
        <v>453</v>
      </c>
      <c r="C192" s="10" t="s">
        <v>11</v>
      </c>
      <c r="D192" s="10" t="s">
        <v>454</v>
      </c>
      <c r="E192" s="10" t="s">
        <v>455</v>
      </c>
      <c r="F192" s="10" t="s">
        <v>456</v>
      </c>
      <c r="G192" s="10">
        <v>70.2</v>
      </c>
      <c r="H192" s="12">
        <v>76.6666666666667</v>
      </c>
      <c r="I192" s="12">
        <f>IF(H192="",0,IF(H192="缺考","缺考",G192*0.6+H192*0.4))</f>
        <v>72.7866666666667</v>
      </c>
    </row>
    <row r="193" s="3" customFormat="1" ht="24.95" customHeight="1" spans="1:9">
      <c r="A193" s="10">
        <v>190</v>
      </c>
      <c r="B193" s="11" t="s">
        <v>453</v>
      </c>
      <c r="C193" s="10" t="s">
        <v>11</v>
      </c>
      <c r="D193" s="10" t="s">
        <v>454</v>
      </c>
      <c r="E193" s="10" t="s">
        <v>457</v>
      </c>
      <c r="F193" s="10" t="s">
        <v>458</v>
      </c>
      <c r="G193" s="10">
        <v>65.8</v>
      </c>
      <c r="H193" s="12">
        <v>83.1666666666667</v>
      </c>
      <c r="I193" s="12">
        <f>IF(H193="",0,IF(H193="缺考","缺考",G193*0.6+H193*0.4))</f>
        <v>72.7466666666667</v>
      </c>
    </row>
    <row r="194" s="3" customFormat="1" ht="24.95" customHeight="1" spans="1:9">
      <c r="A194" s="10">
        <v>191</v>
      </c>
      <c r="B194" s="11" t="s">
        <v>453</v>
      </c>
      <c r="C194" s="10" t="s">
        <v>11</v>
      </c>
      <c r="D194" s="10" t="s">
        <v>454</v>
      </c>
      <c r="E194" s="10" t="s">
        <v>459</v>
      </c>
      <c r="F194" s="10" t="s">
        <v>460</v>
      </c>
      <c r="G194" s="10">
        <v>63.2</v>
      </c>
      <c r="H194" s="12">
        <v>80.6666666666667</v>
      </c>
      <c r="I194" s="12">
        <f>IF(H194="",0,IF(H194="缺考","缺考",G194*0.6+H194*0.4))</f>
        <v>70.1866666666667</v>
      </c>
    </row>
    <row r="195" s="3" customFormat="1" ht="24.95" customHeight="1" spans="1:9">
      <c r="A195" s="10">
        <v>192</v>
      </c>
      <c r="B195" s="11" t="s">
        <v>461</v>
      </c>
      <c r="C195" s="10" t="s">
        <v>11</v>
      </c>
      <c r="D195" s="10" t="s">
        <v>454</v>
      </c>
      <c r="E195" s="10" t="s">
        <v>462</v>
      </c>
      <c r="F195" s="10" t="s">
        <v>463</v>
      </c>
      <c r="G195" s="10">
        <v>70.6</v>
      </c>
      <c r="H195" s="12">
        <v>76</v>
      </c>
      <c r="I195" s="12">
        <f>IF(H195="",0,IF(H195="缺考","缺考",G195*0.6+H195*0.4))</f>
        <v>72.76</v>
      </c>
    </row>
    <row r="196" s="3" customFormat="1" ht="24.95" customHeight="1" spans="1:9">
      <c r="A196" s="10">
        <v>193</v>
      </c>
      <c r="B196" s="11" t="s">
        <v>461</v>
      </c>
      <c r="C196" s="10" t="s">
        <v>11</v>
      </c>
      <c r="D196" s="10" t="s">
        <v>454</v>
      </c>
      <c r="E196" s="10" t="s">
        <v>464</v>
      </c>
      <c r="F196" s="10" t="s">
        <v>465</v>
      </c>
      <c r="G196" s="10">
        <v>63</v>
      </c>
      <c r="H196" s="12">
        <v>80.3333333333333</v>
      </c>
      <c r="I196" s="12">
        <f>IF(H196="",0,IF(H196="缺考","缺考",G196*0.6+H196*0.4))</f>
        <v>69.9333333333333</v>
      </c>
    </row>
    <row r="197" s="3" customFormat="1" ht="24.95" customHeight="1" spans="1:9">
      <c r="A197" s="10">
        <v>194</v>
      </c>
      <c r="B197" s="11" t="s">
        <v>461</v>
      </c>
      <c r="C197" s="10" t="s">
        <v>11</v>
      </c>
      <c r="D197" s="10" t="s">
        <v>454</v>
      </c>
      <c r="E197" s="10" t="s">
        <v>466</v>
      </c>
      <c r="F197" s="10" t="s">
        <v>467</v>
      </c>
      <c r="G197" s="10">
        <v>61.8</v>
      </c>
      <c r="H197" s="12">
        <v>68</v>
      </c>
      <c r="I197" s="12">
        <f>IF(H197="",0,IF(H197="缺考","缺考",G197*0.6+H197*0.4))</f>
        <v>64.28</v>
      </c>
    </row>
    <row r="198" s="3" customFormat="1" ht="24.95" customHeight="1" spans="1:9">
      <c r="A198" s="10">
        <v>195</v>
      </c>
      <c r="B198" s="11" t="s">
        <v>468</v>
      </c>
      <c r="C198" s="10" t="s">
        <v>11</v>
      </c>
      <c r="D198" s="10" t="s">
        <v>469</v>
      </c>
      <c r="E198" s="10" t="s">
        <v>470</v>
      </c>
      <c r="F198" s="10" t="s">
        <v>471</v>
      </c>
      <c r="G198" s="10">
        <v>65.2</v>
      </c>
      <c r="H198" s="12">
        <v>76.3333333333333</v>
      </c>
      <c r="I198" s="12">
        <f>IF(H198="",0,IF(H198="缺考","缺考",G198*0.6+H198*0.4))</f>
        <v>69.6533333333333</v>
      </c>
    </row>
    <row r="199" s="3" customFormat="1" ht="24.95" customHeight="1" spans="1:9">
      <c r="A199" s="10">
        <v>196</v>
      </c>
      <c r="B199" s="11" t="s">
        <v>468</v>
      </c>
      <c r="C199" s="10" t="s">
        <v>11</v>
      </c>
      <c r="D199" s="10" t="s">
        <v>469</v>
      </c>
      <c r="E199" s="10" t="s">
        <v>472</v>
      </c>
      <c r="F199" s="10" t="s">
        <v>473</v>
      </c>
      <c r="G199" s="10">
        <v>62.2</v>
      </c>
      <c r="H199" s="12">
        <v>74</v>
      </c>
      <c r="I199" s="12">
        <f>IF(H199="",0,IF(H199="缺考","缺考",G199*0.6+H199*0.4))</f>
        <v>66.92</v>
      </c>
    </row>
    <row r="200" s="3" customFormat="1" ht="24.95" customHeight="1" spans="1:9">
      <c r="A200" s="10">
        <v>197</v>
      </c>
      <c r="B200" s="11" t="s">
        <v>468</v>
      </c>
      <c r="C200" s="10" t="s">
        <v>11</v>
      </c>
      <c r="D200" s="10" t="s">
        <v>469</v>
      </c>
      <c r="E200" s="10" t="s">
        <v>474</v>
      </c>
      <c r="F200" s="10" t="s">
        <v>475</v>
      </c>
      <c r="G200" s="10">
        <v>73.4</v>
      </c>
      <c r="H200" s="12" t="s">
        <v>17</v>
      </c>
      <c r="I200" s="12">
        <f>G200*0.6</f>
        <v>44.04</v>
      </c>
    </row>
    <row r="201" s="3" customFormat="1" ht="24.95" customHeight="1" spans="1:9">
      <c r="A201" s="10">
        <v>198</v>
      </c>
      <c r="B201" s="11" t="s">
        <v>476</v>
      </c>
      <c r="C201" s="10" t="s">
        <v>11</v>
      </c>
      <c r="D201" s="10" t="s">
        <v>469</v>
      </c>
      <c r="E201" s="10" t="s">
        <v>477</v>
      </c>
      <c r="F201" s="10" t="s">
        <v>478</v>
      </c>
      <c r="G201" s="10">
        <v>81.4</v>
      </c>
      <c r="H201" s="12">
        <v>76.6666666666667</v>
      </c>
      <c r="I201" s="12">
        <f t="shared" ref="I201:I219" si="20">IF(H201="",0,IF(H201="缺考","缺考",G201*0.6+H201*0.4))</f>
        <v>79.5066666666667</v>
      </c>
    </row>
    <row r="202" s="3" customFormat="1" ht="24.95" customHeight="1" spans="1:9">
      <c r="A202" s="10">
        <v>199</v>
      </c>
      <c r="B202" s="11" t="s">
        <v>476</v>
      </c>
      <c r="C202" s="10" t="s">
        <v>11</v>
      </c>
      <c r="D202" s="10" t="s">
        <v>469</v>
      </c>
      <c r="E202" s="10" t="s">
        <v>479</v>
      </c>
      <c r="F202" s="10" t="s">
        <v>480</v>
      </c>
      <c r="G202" s="10">
        <v>75.4</v>
      </c>
      <c r="H202" s="12">
        <v>74</v>
      </c>
      <c r="I202" s="12">
        <f>IF(H202="",0,IF(H202="缺考","缺考",G202*0.6+H202*0.4))</f>
        <v>74.84</v>
      </c>
    </row>
    <row r="203" s="3" customFormat="1" ht="24.95" customHeight="1" spans="1:9">
      <c r="A203" s="10">
        <v>200</v>
      </c>
      <c r="B203" s="11" t="s">
        <v>476</v>
      </c>
      <c r="C203" s="10" t="s">
        <v>11</v>
      </c>
      <c r="D203" s="10" t="s">
        <v>469</v>
      </c>
      <c r="E203" s="10" t="s">
        <v>481</v>
      </c>
      <c r="F203" s="10" t="s">
        <v>482</v>
      </c>
      <c r="G203" s="10">
        <v>68.4</v>
      </c>
      <c r="H203" s="12">
        <v>74</v>
      </c>
      <c r="I203" s="12">
        <f>IF(H203="",0,IF(H203="缺考","缺考",G203*0.6+H203*0.4))</f>
        <v>70.64</v>
      </c>
    </row>
    <row r="204" s="3" customFormat="1" ht="24.95" customHeight="1" spans="1:9">
      <c r="A204" s="10">
        <v>201</v>
      </c>
      <c r="B204" s="11" t="s">
        <v>483</v>
      </c>
      <c r="C204" s="10" t="s">
        <v>11</v>
      </c>
      <c r="D204" s="10" t="s">
        <v>469</v>
      </c>
      <c r="E204" s="10" t="s">
        <v>484</v>
      </c>
      <c r="F204" s="10" t="s">
        <v>485</v>
      </c>
      <c r="G204" s="10">
        <v>70.2</v>
      </c>
      <c r="H204" s="12">
        <v>78</v>
      </c>
      <c r="I204" s="12">
        <f>IF(H204="",0,IF(H204="缺考","缺考",G204*0.6+H204*0.4))</f>
        <v>73.32</v>
      </c>
    </row>
    <row r="205" s="3" customFormat="1" ht="24.95" customHeight="1" spans="1:9">
      <c r="A205" s="10">
        <v>202</v>
      </c>
      <c r="B205" s="11" t="s">
        <v>483</v>
      </c>
      <c r="C205" s="10" t="s">
        <v>11</v>
      </c>
      <c r="D205" s="10" t="s">
        <v>469</v>
      </c>
      <c r="E205" s="10" t="s">
        <v>486</v>
      </c>
      <c r="F205" s="10" t="s">
        <v>487</v>
      </c>
      <c r="G205" s="10">
        <v>68.6</v>
      </c>
      <c r="H205" s="12">
        <v>77</v>
      </c>
      <c r="I205" s="12">
        <f>IF(H205="",0,IF(H205="缺考","缺考",G205*0.6+H205*0.4))</f>
        <v>71.96</v>
      </c>
    </row>
    <row r="206" s="3" customFormat="1" ht="24.95" customHeight="1" spans="1:9">
      <c r="A206" s="10">
        <v>203</v>
      </c>
      <c r="B206" s="11" t="s">
        <v>483</v>
      </c>
      <c r="C206" s="10" t="s">
        <v>11</v>
      </c>
      <c r="D206" s="10" t="s">
        <v>469</v>
      </c>
      <c r="E206" s="10" t="s">
        <v>488</v>
      </c>
      <c r="F206" s="10" t="s">
        <v>489</v>
      </c>
      <c r="G206" s="10">
        <v>61.7</v>
      </c>
      <c r="H206" s="12">
        <v>75.6666666666667</v>
      </c>
      <c r="I206" s="12">
        <f>IF(H206="",0,IF(H206="缺考","缺考",G206*0.6+H206*0.4))</f>
        <v>67.2866666666667</v>
      </c>
    </row>
    <row r="207" s="3" customFormat="1" ht="24.95" customHeight="1" spans="1:9">
      <c r="A207" s="10">
        <v>204</v>
      </c>
      <c r="B207" s="11" t="s">
        <v>490</v>
      </c>
      <c r="C207" s="10" t="s">
        <v>11</v>
      </c>
      <c r="D207" s="10" t="s">
        <v>469</v>
      </c>
      <c r="E207" s="10" t="s">
        <v>491</v>
      </c>
      <c r="F207" s="10" t="s">
        <v>492</v>
      </c>
      <c r="G207" s="10">
        <v>74.6</v>
      </c>
      <c r="H207" s="12">
        <v>75</v>
      </c>
      <c r="I207" s="12">
        <f>IF(H207="",0,IF(H207="缺考","缺考",G207*0.6+H207*0.4))</f>
        <v>74.76</v>
      </c>
    </row>
    <row r="208" s="3" customFormat="1" ht="24.95" customHeight="1" spans="1:9">
      <c r="A208" s="10">
        <v>205</v>
      </c>
      <c r="B208" s="11" t="s">
        <v>490</v>
      </c>
      <c r="C208" s="10" t="s">
        <v>11</v>
      </c>
      <c r="D208" s="10" t="s">
        <v>469</v>
      </c>
      <c r="E208" s="10" t="s">
        <v>493</v>
      </c>
      <c r="F208" s="10" t="s">
        <v>494</v>
      </c>
      <c r="G208" s="10">
        <v>69.2</v>
      </c>
      <c r="H208" s="12">
        <v>81</v>
      </c>
      <c r="I208" s="12">
        <f>IF(H208="",0,IF(H208="缺考","缺考",G208*0.6+H208*0.4))</f>
        <v>73.92</v>
      </c>
    </row>
    <row r="209" s="3" customFormat="1" ht="24.95" customHeight="1" spans="1:9">
      <c r="A209" s="10">
        <v>206</v>
      </c>
      <c r="B209" s="11" t="s">
        <v>490</v>
      </c>
      <c r="C209" s="10" t="s">
        <v>11</v>
      </c>
      <c r="D209" s="10" t="s">
        <v>469</v>
      </c>
      <c r="E209" s="10" t="s">
        <v>495</v>
      </c>
      <c r="F209" s="10" t="s">
        <v>496</v>
      </c>
      <c r="G209" s="10">
        <v>61</v>
      </c>
      <c r="H209" s="12">
        <v>74</v>
      </c>
      <c r="I209" s="12">
        <f>IF(H209="",0,IF(H209="缺考","缺考",G209*0.6+H209*0.4))</f>
        <v>66.2</v>
      </c>
    </row>
    <row r="210" s="3" customFormat="1" ht="24.95" customHeight="1" spans="1:9">
      <c r="A210" s="10">
        <v>207</v>
      </c>
      <c r="B210" s="11" t="s">
        <v>497</v>
      </c>
      <c r="C210" s="10" t="s">
        <v>11</v>
      </c>
      <c r="D210" s="10" t="s">
        <v>469</v>
      </c>
      <c r="E210" s="10" t="s">
        <v>498</v>
      </c>
      <c r="F210" s="10" t="s">
        <v>499</v>
      </c>
      <c r="G210" s="10">
        <v>81.2</v>
      </c>
      <c r="H210" s="12">
        <v>76</v>
      </c>
      <c r="I210" s="12">
        <f>IF(H210="",0,IF(H210="缺考","缺考",G210*0.6+H210*0.4))</f>
        <v>79.12</v>
      </c>
    </row>
    <row r="211" s="3" customFormat="1" ht="24.95" customHeight="1" spans="1:9">
      <c r="A211" s="10">
        <v>208</v>
      </c>
      <c r="B211" s="11" t="s">
        <v>497</v>
      </c>
      <c r="C211" s="10" t="s">
        <v>11</v>
      </c>
      <c r="D211" s="10" t="s">
        <v>469</v>
      </c>
      <c r="E211" s="10" t="s">
        <v>500</v>
      </c>
      <c r="F211" s="10" t="s">
        <v>501</v>
      </c>
      <c r="G211" s="10">
        <v>79.6</v>
      </c>
      <c r="H211" s="12">
        <v>78</v>
      </c>
      <c r="I211" s="12">
        <f>IF(H211="",0,IF(H211="缺考","缺考",G211*0.6+H211*0.4))</f>
        <v>78.96</v>
      </c>
    </row>
    <row r="212" s="3" customFormat="1" ht="24.95" customHeight="1" spans="1:9">
      <c r="A212" s="10">
        <v>209</v>
      </c>
      <c r="B212" s="11" t="s">
        <v>497</v>
      </c>
      <c r="C212" s="10" t="s">
        <v>11</v>
      </c>
      <c r="D212" s="10" t="s">
        <v>469</v>
      </c>
      <c r="E212" s="10" t="s">
        <v>502</v>
      </c>
      <c r="F212" s="10" t="s">
        <v>503</v>
      </c>
      <c r="G212" s="10">
        <v>74.6</v>
      </c>
      <c r="H212" s="12">
        <v>83.6666666666667</v>
      </c>
      <c r="I212" s="12">
        <f>IF(H212="",0,IF(H212="缺考","缺考",G212*0.6+H212*0.4))</f>
        <v>78.2266666666667</v>
      </c>
    </row>
    <row r="213" s="3" customFormat="1" ht="24.95" customHeight="1" spans="1:9">
      <c r="A213" s="10">
        <v>210</v>
      </c>
      <c r="B213" s="11" t="s">
        <v>497</v>
      </c>
      <c r="C213" s="10" t="s">
        <v>11</v>
      </c>
      <c r="D213" s="10" t="s">
        <v>469</v>
      </c>
      <c r="E213" s="10" t="s">
        <v>504</v>
      </c>
      <c r="F213" s="10" t="s">
        <v>505</v>
      </c>
      <c r="G213" s="10">
        <v>83.8</v>
      </c>
      <c r="H213" s="12">
        <v>68.6666666666667</v>
      </c>
      <c r="I213" s="12">
        <f>IF(H213="",0,IF(H213="缺考","缺考",G213*0.6+H213*0.4))</f>
        <v>77.7466666666667</v>
      </c>
    </row>
    <row r="214" s="3" customFormat="1" ht="24.95" customHeight="1" spans="1:9">
      <c r="A214" s="10">
        <v>211</v>
      </c>
      <c r="B214" s="11" t="s">
        <v>497</v>
      </c>
      <c r="C214" s="10" t="s">
        <v>11</v>
      </c>
      <c r="D214" s="10" t="s">
        <v>469</v>
      </c>
      <c r="E214" s="10" t="s">
        <v>506</v>
      </c>
      <c r="F214" s="10" t="s">
        <v>507</v>
      </c>
      <c r="G214" s="10">
        <v>78</v>
      </c>
      <c r="H214" s="12">
        <v>72.3333333333333</v>
      </c>
      <c r="I214" s="12">
        <f>IF(H214="",0,IF(H214="缺考","缺考",G214*0.6+H214*0.4))</f>
        <v>75.7333333333333</v>
      </c>
    </row>
    <row r="215" s="3" customFormat="1" ht="24.95" customHeight="1" spans="1:9">
      <c r="A215" s="10">
        <v>212</v>
      </c>
      <c r="B215" s="11" t="s">
        <v>497</v>
      </c>
      <c r="C215" s="10" t="s">
        <v>11</v>
      </c>
      <c r="D215" s="10" t="s">
        <v>469</v>
      </c>
      <c r="E215" s="10" t="s">
        <v>508</v>
      </c>
      <c r="F215" s="10" t="s">
        <v>509</v>
      </c>
      <c r="G215" s="10">
        <v>74.2</v>
      </c>
      <c r="H215" s="12">
        <v>75</v>
      </c>
      <c r="I215" s="12">
        <f>IF(H215="",0,IF(H215="缺考","缺考",G215*0.6+H215*0.4))</f>
        <v>74.52</v>
      </c>
    </row>
    <row r="216" s="3" customFormat="1" ht="24.95" customHeight="1" spans="1:9">
      <c r="A216" s="10">
        <v>213</v>
      </c>
      <c r="B216" s="11" t="s">
        <v>497</v>
      </c>
      <c r="C216" s="10" t="s">
        <v>11</v>
      </c>
      <c r="D216" s="10" t="s">
        <v>469</v>
      </c>
      <c r="E216" s="10" t="s">
        <v>510</v>
      </c>
      <c r="F216" s="10" t="s">
        <v>511</v>
      </c>
      <c r="G216" s="10">
        <v>73</v>
      </c>
      <c r="H216" s="12">
        <v>74.6666666666667</v>
      </c>
      <c r="I216" s="12">
        <f>IF(H216="",0,IF(H216="缺考","缺考",G216*0.6+H216*0.4))</f>
        <v>73.6666666666667</v>
      </c>
    </row>
    <row r="217" s="3" customFormat="1" ht="24.95" customHeight="1" spans="1:9">
      <c r="A217" s="10">
        <v>214</v>
      </c>
      <c r="B217" s="11" t="s">
        <v>497</v>
      </c>
      <c r="C217" s="10" t="s">
        <v>11</v>
      </c>
      <c r="D217" s="10" t="s">
        <v>469</v>
      </c>
      <c r="E217" s="10" t="s">
        <v>512</v>
      </c>
      <c r="F217" s="10" t="s">
        <v>513</v>
      </c>
      <c r="G217" s="10">
        <v>72.2</v>
      </c>
      <c r="H217" s="12">
        <v>75.6666666666667</v>
      </c>
      <c r="I217" s="12">
        <f>IF(H217="",0,IF(H217="缺考","缺考",G217*0.6+H217*0.4))</f>
        <v>73.5866666666667</v>
      </c>
    </row>
    <row r="218" s="3" customFormat="1" ht="24.95" customHeight="1" spans="1:9">
      <c r="A218" s="10">
        <v>215</v>
      </c>
      <c r="B218" s="11" t="s">
        <v>497</v>
      </c>
      <c r="C218" s="10" t="s">
        <v>11</v>
      </c>
      <c r="D218" s="10" t="s">
        <v>469</v>
      </c>
      <c r="E218" s="10" t="s">
        <v>514</v>
      </c>
      <c r="F218" s="10" t="s">
        <v>515</v>
      </c>
      <c r="G218" s="10">
        <v>70.8</v>
      </c>
      <c r="H218" s="12">
        <v>70.3333333333333</v>
      </c>
      <c r="I218" s="12">
        <f>IF(H218="",0,IF(H218="缺考","缺考",G218*0.6+H218*0.4))</f>
        <v>70.6133333333333</v>
      </c>
    </row>
    <row r="219" s="3" customFormat="1" ht="24.95" customHeight="1" spans="1:9">
      <c r="A219" s="10">
        <v>216</v>
      </c>
      <c r="B219" s="11" t="s">
        <v>497</v>
      </c>
      <c r="C219" s="10" t="s">
        <v>11</v>
      </c>
      <c r="D219" s="10" t="s">
        <v>469</v>
      </c>
      <c r="E219" s="10" t="s">
        <v>516</v>
      </c>
      <c r="F219" s="10" t="s">
        <v>517</v>
      </c>
      <c r="G219" s="10">
        <v>70.8</v>
      </c>
      <c r="H219" s="12">
        <v>70</v>
      </c>
      <c r="I219" s="12">
        <f>IF(H219="",0,IF(H219="缺考","缺考",G219*0.6+H219*0.4))</f>
        <v>70.48</v>
      </c>
    </row>
    <row r="220" s="3" customFormat="1" ht="24.95" customHeight="1" spans="1:9">
      <c r="A220" s="10">
        <v>217</v>
      </c>
      <c r="B220" s="11" t="s">
        <v>497</v>
      </c>
      <c r="C220" s="10" t="s">
        <v>11</v>
      </c>
      <c r="D220" s="10" t="s">
        <v>469</v>
      </c>
      <c r="E220" s="10" t="s">
        <v>518</v>
      </c>
      <c r="F220" s="10" t="s">
        <v>519</v>
      </c>
      <c r="G220" s="10">
        <v>80.8</v>
      </c>
      <c r="H220" s="12" t="s">
        <v>17</v>
      </c>
      <c r="I220" s="12">
        <f t="shared" ref="I220:I222" si="21">G220*0.6</f>
        <v>48.48</v>
      </c>
    </row>
    <row r="221" s="3" customFormat="1" ht="24.95" customHeight="1" spans="1:9">
      <c r="A221" s="10">
        <v>218</v>
      </c>
      <c r="B221" s="11" t="s">
        <v>497</v>
      </c>
      <c r="C221" s="10" t="s">
        <v>11</v>
      </c>
      <c r="D221" s="10" t="s">
        <v>469</v>
      </c>
      <c r="E221" s="10" t="s">
        <v>520</v>
      </c>
      <c r="F221" s="10" t="s">
        <v>521</v>
      </c>
      <c r="G221" s="10">
        <v>75.6</v>
      </c>
      <c r="H221" s="12" t="s">
        <v>17</v>
      </c>
      <c r="I221" s="12">
        <f>G221*0.6</f>
        <v>45.36</v>
      </c>
    </row>
    <row r="222" s="3" customFormat="1" ht="24.95" customHeight="1" spans="1:9">
      <c r="A222" s="10">
        <v>219</v>
      </c>
      <c r="B222" s="11" t="s">
        <v>497</v>
      </c>
      <c r="C222" s="10" t="s">
        <v>11</v>
      </c>
      <c r="D222" s="10" t="s">
        <v>469</v>
      </c>
      <c r="E222" s="10" t="s">
        <v>522</v>
      </c>
      <c r="F222" s="10" t="s">
        <v>523</v>
      </c>
      <c r="G222" s="10">
        <v>72.2</v>
      </c>
      <c r="H222" s="12" t="s">
        <v>17</v>
      </c>
      <c r="I222" s="12">
        <f>G222*0.6</f>
        <v>43.32</v>
      </c>
    </row>
    <row r="223" s="3" customFormat="1" ht="24.95" customHeight="1" spans="1:9">
      <c r="A223" s="10">
        <v>220</v>
      </c>
      <c r="B223" s="11" t="s">
        <v>524</v>
      </c>
      <c r="C223" s="10" t="s">
        <v>11</v>
      </c>
      <c r="D223" s="10" t="s">
        <v>469</v>
      </c>
      <c r="E223" s="10" t="s">
        <v>525</v>
      </c>
      <c r="F223" s="10" t="s">
        <v>526</v>
      </c>
      <c r="G223" s="10">
        <v>73.2</v>
      </c>
      <c r="H223" s="12">
        <v>75.6666666666667</v>
      </c>
      <c r="I223" s="12">
        <f>IF(H223="",0,IF(H223="缺考","缺考",G223*0.6+H223*0.4))</f>
        <v>74.1866666666667</v>
      </c>
    </row>
    <row r="224" s="3" customFormat="1" ht="24.95" customHeight="1" spans="1:9">
      <c r="A224" s="10">
        <v>221</v>
      </c>
      <c r="B224" s="11" t="s">
        <v>524</v>
      </c>
      <c r="C224" s="10" t="s">
        <v>11</v>
      </c>
      <c r="D224" s="10" t="s">
        <v>469</v>
      </c>
      <c r="E224" s="10" t="s">
        <v>527</v>
      </c>
      <c r="F224" s="10" t="s">
        <v>528</v>
      </c>
      <c r="G224" s="10">
        <v>68</v>
      </c>
      <c r="H224" s="12">
        <v>74.3333333333333</v>
      </c>
      <c r="I224" s="12">
        <f>IF(H224="",0,IF(H224="缺考","缺考",G224*0.6+H224*0.4))</f>
        <v>70.5333333333333</v>
      </c>
    </row>
    <row r="225" s="3" customFormat="1" ht="24.95" customHeight="1" spans="1:9">
      <c r="A225" s="10">
        <v>222</v>
      </c>
      <c r="B225" s="11" t="s">
        <v>524</v>
      </c>
      <c r="C225" s="10" t="s">
        <v>11</v>
      </c>
      <c r="D225" s="10" t="s">
        <v>469</v>
      </c>
      <c r="E225" s="10" t="s">
        <v>529</v>
      </c>
      <c r="F225" s="10" t="s">
        <v>530</v>
      </c>
      <c r="G225" s="10">
        <v>68.8</v>
      </c>
      <c r="H225" s="12" t="s">
        <v>17</v>
      </c>
      <c r="I225" s="12">
        <f>G225*0.6</f>
        <v>41.28</v>
      </c>
    </row>
    <row r="226" s="3" customFormat="1" ht="24.95" customHeight="1" spans="1:9">
      <c r="A226" s="10">
        <v>223</v>
      </c>
      <c r="B226" s="11" t="s">
        <v>531</v>
      </c>
      <c r="C226" s="10" t="s">
        <v>11</v>
      </c>
      <c r="D226" s="10" t="s">
        <v>469</v>
      </c>
      <c r="E226" s="10" t="s">
        <v>532</v>
      </c>
      <c r="F226" s="10" t="s">
        <v>533</v>
      </c>
      <c r="G226" s="10">
        <v>70.6</v>
      </c>
      <c r="H226" s="12">
        <v>79.3333333333333</v>
      </c>
      <c r="I226" s="12">
        <f t="shared" ref="I226:I237" si="22">IF(H226="",0,IF(H226="缺考","缺考",G226*0.6+H226*0.4))</f>
        <v>74.0933333333333</v>
      </c>
    </row>
    <row r="227" s="3" customFormat="1" ht="24.95" customHeight="1" spans="1:9">
      <c r="A227" s="10">
        <v>224</v>
      </c>
      <c r="B227" s="11" t="s">
        <v>531</v>
      </c>
      <c r="C227" s="10" t="s">
        <v>11</v>
      </c>
      <c r="D227" s="10" t="s">
        <v>469</v>
      </c>
      <c r="E227" s="10" t="s">
        <v>534</v>
      </c>
      <c r="F227" s="10" t="s">
        <v>535</v>
      </c>
      <c r="G227" s="10">
        <v>69.4</v>
      </c>
      <c r="H227" s="12">
        <v>77</v>
      </c>
      <c r="I227" s="12">
        <f>IF(H227="",0,IF(H227="缺考","缺考",G227*0.6+H227*0.4))</f>
        <v>72.44</v>
      </c>
    </row>
    <row r="228" s="3" customFormat="1" ht="24.95" customHeight="1" spans="1:9">
      <c r="A228" s="10">
        <v>225</v>
      </c>
      <c r="B228" s="11" t="s">
        <v>531</v>
      </c>
      <c r="C228" s="10" t="s">
        <v>11</v>
      </c>
      <c r="D228" s="10" t="s">
        <v>469</v>
      </c>
      <c r="E228" s="10" t="s">
        <v>536</v>
      </c>
      <c r="F228" s="10" t="s">
        <v>537</v>
      </c>
      <c r="G228" s="10">
        <v>69.8</v>
      </c>
      <c r="H228" s="12">
        <v>72.3333333333333</v>
      </c>
      <c r="I228" s="12">
        <f>IF(H228="",0,IF(H228="缺考","缺考",G228*0.6+H228*0.4))</f>
        <v>70.8133333333333</v>
      </c>
    </row>
    <row r="229" s="3" customFormat="1" ht="24.95" customHeight="1" spans="1:9">
      <c r="A229" s="10">
        <v>226</v>
      </c>
      <c r="B229" s="11" t="s">
        <v>538</v>
      </c>
      <c r="C229" s="10" t="s">
        <v>11</v>
      </c>
      <c r="D229" s="10" t="s">
        <v>469</v>
      </c>
      <c r="E229" s="10" t="s">
        <v>539</v>
      </c>
      <c r="F229" s="10" t="s">
        <v>540</v>
      </c>
      <c r="G229" s="10">
        <v>78.8</v>
      </c>
      <c r="H229" s="12">
        <v>73.3333333333333</v>
      </c>
      <c r="I229" s="12">
        <f>IF(H229="",0,IF(H229="缺考","缺考",G229*0.6+H229*0.4))</f>
        <v>76.6133333333333</v>
      </c>
    </row>
    <row r="230" s="3" customFormat="1" ht="24.95" customHeight="1" spans="1:9">
      <c r="A230" s="10">
        <v>227</v>
      </c>
      <c r="B230" s="11" t="s">
        <v>538</v>
      </c>
      <c r="C230" s="10" t="s">
        <v>11</v>
      </c>
      <c r="D230" s="10" t="s">
        <v>469</v>
      </c>
      <c r="E230" s="10" t="s">
        <v>541</v>
      </c>
      <c r="F230" s="10" t="s">
        <v>542</v>
      </c>
      <c r="G230" s="10">
        <v>75.4</v>
      </c>
      <c r="H230" s="12">
        <v>74.6666666666667</v>
      </c>
      <c r="I230" s="12">
        <f>IF(H230="",0,IF(H230="缺考","缺考",G230*0.6+H230*0.4))</f>
        <v>75.1066666666667</v>
      </c>
    </row>
    <row r="231" s="3" customFormat="1" ht="24.95" customHeight="1" spans="1:9">
      <c r="A231" s="10">
        <v>228</v>
      </c>
      <c r="B231" s="11" t="s">
        <v>538</v>
      </c>
      <c r="C231" s="10" t="s">
        <v>11</v>
      </c>
      <c r="D231" s="10" t="s">
        <v>469</v>
      </c>
      <c r="E231" s="10" t="s">
        <v>543</v>
      </c>
      <c r="F231" s="10" t="s">
        <v>544</v>
      </c>
      <c r="G231" s="10">
        <v>65</v>
      </c>
      <c r="H231" s="12">
        <v>73.3333333333333</v>
      </c>
      <c r="I231" s="12">
        <f>IF(H231="",0,IF(H231="缺考","缺考",G231*0.6+H231*0.4))</f>
        <v>68.3333333333333</v>
      </c>
    </row>
    <row r="232" s="3" customFormat="1" ht="24.95" customHeight="1" spans="1:9">
      <c r="A232" s="10">
        <v>229</v>
      </c>
      <c r="B232" s="11" t="s">
        <v>545</v>
      </c>
      <c r="C232" s="10" t="s">
        <v>11</v>
      </c>
      <c r="D232" s="10" t="s">
        <v>469</v>
      </c>
      <c r="E232" s="10" t="s">
        <v>546</v>
      </c>
      <c r="F232" s="10" t="s">
        <v>547</v>
      </c>
      <c r="G232" s="10">
        <v>79.8</v>
      </c>
      <c r="H232" s="12">
        <v>72.6666666666667</v>
      </c>
      <c r="I232" s="12">
        <f>IF(H232="",0,IF(H232="缺考","缺考",G232*0.6+H232*0.4))</f>
        <v>76.9466666666667</v>
      </c>
    </row>
    <row r="233" s="3" customFormat="1" ht="24.95" customHeight="1" spans="1:9">
      <c r="A233" s="10">
        <v>230</v>
      </c>
      <c r="B233" s="11" t="s">
        <v>545</v>
      </c>
      <c r="C233" s="10" t="s">
        <v>11</v>
      </c>
      <c r="D233" s="10" t="s">
        <v>469</v>
      </c>
      <c r="E233" s="10" t="s">
        <v>548</v>
      </c>
      <c r="F233" s="10" t="s">
        <v>549</v>
      </c>
      <c r="G233" s="10">
        <v>72.8</v>
      </c>
      <c r="H233" s="12">
        <v>76</v>
      </c>
      <c r="I233" s="12">
        <f>IF(H233="",0,IF(H233="缺考","缺考",G233*0.6+H233*0.4))</f>
        <v>74.08</v>
      </c>
    </row>
    <row r="234" s="3" customFormat="1" ht="24.95" customHeight="1" spans="1:9">
      <c r="A234" s="10">
        <v>231</v>
      </c>
      <c r="B234" s="11" t="s">
        <v>545</v>
      </c>
      <c r="C234" s="10" t="s">
        <v>11</v>
      </c>
      <c r="D234" s="10" t="s">
        <v>469</v>
      </c>
      <c r="E234" s="10" t="s">
        <v>550</v>
      </c>
      <c r="F234" s="10" t="s">
        <v>551</v>
      </c>
      <c r="G234" s="10">
        <v>73.4</v>
      </c>
      <c r="H234" s="12">
        <v>74.6666666666667</v>
      </c>
      <c r="I234" s="12">
        <f>IF(H234="",0,IF(H234="缺考","缺考",G234*0.6+H234*0.4))</f>
        <v>73.9066666666667</v>
      </c>
    </row>
    <row r="235" s="3" customFormat="1" ht="24.95" customHeight="1" spans="1:9">
      <c r="A235" s="10">
        <v>232</v>
      </c>
      <c r="B235" s="11" t="s">
        <v>552</v>
      </c>
      <c r="C235" s="10" t="s">
        <v>11</v>
      </c>
      <c r="D235" s="10" t="s">
        <v>469</v>
      </c>
      <c r="E235" s="10" t="s">
        <v>553</v>
      </c>
      <c r="F235" s="10" t="s">
        <v>554</v>
      </c>
      <c r="G235" s="10">
        <v>80.2</v>
      </c>
      <c r="H235" s="12">
        <v>85.3333333333333</v>
      </c>
      <c r="I235" s="12">
        <f>IF(H235="",0,IF(H235="缺考","缺考",G235*0.6+H235*0.4))</f>
        <v>82.2533333333333</v>
      </c>
    </row>
    <row r="236" s="3" customFormat="1" ht="24.95" customHeight="1" spans="1:9">
      <c r="A236" s="10">
        <v>233</v>
      </c>
      <c r="B236" s="11" t="s">
        <v>552</v>
      </c>
      <c r="C236" s="10" t="s">
        <v>11</v>
      </c>
      <c r="D236" s="10" t="s">
        <v>469</v>
      </c>
      <c r="E236" s="10" t="s">
        <v>555</v>
      </c>
      <c r="F236" s="10" t="s">
        <v>556</v>
      </c>
      <c r="G236" s="10">
        <v>71.8</v>
      </c>
      <c r="H236" s="12">
        <v>71.6666666666667</v>
      </c>
      <c r="I236" s="12">
        <f>IF(H236="",0,IF(H236="缺考","缺考",G236*0.6+H236*0.4))</f>
        <v>71.7466666666667</v>
      </c>
    </row>
    <row r="237" s="3" customFormat="1" ht="24.95" customHeight="1" spans="1:9">
      <c r="A237" s="10">
        <v>234</v>
      </c>
      <c r="B237" s="11" t="s">
        <v>552</v>
      </c>
      <c r="C237" s="10" t="s">
        <v>11</v>
      </c>
      <c r="D237" s="10" t="s">
        <v>469</v>
      </c>
      <c r="E237" s="10" t="s">
        <v>557</v>
      </c>
      <c r="F237" s="10" t="s">
        <v>558</v>
      </c>
      <c r="G237" s="10">
        <v>74.2</v>
      </c>
      <c r="H237" s="12">
        <v>63</v>
      </c>
      <c r="I237" s="12">
        <f>IF(H237="",0,IF(H237="缺考","缺考",G237*0.6+H237*0.4))</f>
        <v>69.72</v>
      </c>
    </row>
    <row r="238" s="3" customFormat="1" ht="24.95" customHeight="1" spans="1:9">
      <c r="A238" s="10">
        <v>235</v>
      </c>
      <c r="B238" s="11" t="s">
        <v>559</v>
      </c>
      <c r="C238" s="10" t="s">
        <v>11</v>
      </c>
      <c r="D238" s="10" t="s">
        <v>560</v>
      </c>
      <c r="E238" s="10" t="s">
        <v>561</v>
      </c>
      <c r="F238" s="10" t="s">
        <v>562</v>
      </c>
      <c r="G238" s="10">
        <v>77.4</v>
      </c>
      <c r="H238" s="12" t="s">
        <v>17</v>
      </c>
      <c r="I238" s="12">
        <f>G238*0.6</f>
        <v>46.44</v>
      </c>
    </row>
    <row r="239" s="3" customFormat="1" ht="24.95" customHeight="1" spans="1:9">
      <c r="A239" s="10">
        <v>236</v>
      </c>
      <c r="B239" s="11" t="s">
        <v>559</v>
      </c>
      <c r="C239" s="10" t="s">
        <v>11</v>
      </c>
      <c r="D239" s="10" t="s">
        <v>560</v>
      </c>
      <c r="E239" s="10" t="s">
        <v>563</v>
      </c>
      <c r="F239" s="10" t="s">
        <v>564</v>
      </c>
      <c r="G239" s="10">
        <v>83.2</v>
      </c>
      <c r="H239" s="12">
        <v>83.6666666666667</v>
      </c>
      <c r="I239" s="12">
        <f t="shared" ref="I238:I242" si="23">IF(H239="",0,IF(H239="缺考","缺考",G239*0.6+H239*0.4))</f>
        <v>83.3866666666667</v>
      </c>
    </row>
    <row r="240" s="3" customFormat="1" ht="24.95" customHeight="1" spans="1:9">
      <c r="A240" s="10">
        <v>237</v>
      </c>
      <c r="B240" s="11" t="s">
        <v>559</v>
      </c>
      <c r="C240" s="10" t="s">
        <v>11</v>
      </c>
      <c r="D240" s="10" t="s">
        <v>560</v>
      </c>
      <c r="E240" s="10" t="s">
        <v>565</v>
      </c>
      <c r="F240" s="10" t="s">
        <v>566</v>
      </c>
      <c r="G240" s="10">
        <v>76</v>
      </c>
      <c r="H240" s="12">
        <v>82.3333333333333</v>
      </c>
      <c r="I240" s="12">
        <f>IF(H240="",0,IF(H240="缺考","缺考",G240*0.6+H240*0.4))</f>
        <v>78.5333333333333</v>
      </c>
    </row>
    <row r="241" s="3" customFormat="1" ht="24.95" customHeight="1" spans="1:9">
      <c r="A241" s="10">
        <v>238</v>
      </c>
      <c r="B241" s="11" t="s">
        <v>559</v>
      </c>
      <c r="C241" s="10" t="s">
        <v>11</v>
      </c>
      <c r="D241" s="10" t="s">
        <v>560</v>
      </c>
      <c r="E241" s="10" t="s">
        <v>567</v>
      </c>
      <c r="F241" s="10" t="s">
        <v>568</v>
      </c>
      <c r="G241" s="10">
        <v>77.8</v>
      </c>
      <c r="H241" s="12">
        <v>78.6666666666667</v>
      </c>
      <c r="I241" s="12">
        <f>IF(H241="",0,IF(H241="缺考","缺考",G241*0.6+H241*0.4))</f>
        <v>78.1466666666667</v>
      </c>
    </row>
    <row r="242" s="3" customFormat="1" ht="24.95" customHeight="1" spans="1:9">
      <c r="A242" s="10">
        <v>239</v>
      </c>
      <c r="B242" s="11" t="s">
        <v>559</v>
      </c>
      <c r="C242" s="10" t="s">
        <v>11</v>
      </c>
      <c r="D242" s="10" t="s">
        <v>560</v>
      </c>
      <c r="E242" s="10" t="s">
        <v>569</v>
      </c>
      <c r="F242" s="10" t="s">
        <v>570</v>
      </c>
      <c r="G242" s="10">
        <v>77.6</v>
      </c>
      <c r="H242" s="12">
        <v>76.6666666666667</v>
      </c>
      <c r="I242" s="12">
        <f>IF(H242="",0,IF(H242="缺考","缺考",G242*0.6+H242*0.4))</f>
        <v>77.2266666666667</v>
      </c>
    </row>
    <row r="243" s="3" customFormat="1" ht="24.95" customHeight="1" spans="1:9">
      <c r="A243" s="10">
        <v>240</v>
      </c>
      <c r="B243" s="11" t="s">
        <v>559</v>
      </c>
      <c r="C243" s="10" t="s">
        <v>11</v>
      </c>
      <c r="D243" s="10" t="s">
        <v>560</v>
      </c>
      <c r="E243" s="10" t="s">
        <v>571</v>
      </c>
      <c r="F243" s="10" t="s">
        <v>572</v>
      </c>
      <c r="G243" s="10">
        <v>75.2</v>
      </c>
      <c r="H243" s="12" t="s">
        <v>17</v>
      </c>
      <c r="I243" s="12">
        <f>G243*0.6</f>
        <v>45.12</v>
      </c>
    </row>
    <row r="244" s="3" customFormat="1" ht="24.95" customHeight="1" spans="1:9">
      <c r="A244" s="10">
        <v>241</v>
      </c>
      <c r="B244" s="11" t="s">
        <v>573</v>
      </c>
      <c r="C244" s="10" t="s">
        <v>11</v>
      </c>
      <c r="D244" s="10" t="s">
        <v>574</v>
      </c>
      <c r="E244" s="10" t="s">
        <v>575</v>
      </c>
      <c r="F244" s="10" t="s">
        <v>576</v>
      </c>
      <c r="G244" s="10">
        <v>51.2</v>
      </c>
      <c r="H244" s="12">
        <v>75.3333333333333</v>
      </c>
      <c r="I244" s="12">
        <f t="shared" ref="I244:I250" si="24">IF(H244="",0,IF(H244="缺考","缺考",G244*0.6+H244*0.4))</f>
        <v>60.8533333333333</v>
      </c>
    </row>
    <row r="245" s="3" customFormat="1" ht="24.95" customHeight="1" spans="1:9">
      <c r="A245" s="10">
        <v>242</v>
      </c>
      <c r="B245" s="11" t="s">
        <v>573</v>
      </c>
      <c r="C245" s="10" t="s">
        <v>11</v>
      </c>
      <c r="D245" s="10" t="s">
        <v>574</v>
      </c>
      <c r="E245" s="10" t="s">
        <v>577</v>
      </c>
      <c r="F245" s="10" t="s">
        <v>578</v>
      </c>
      <c r="G245" s="10">
        <v>52.4</v>
      </c>
      <c r="H245" s="12" t="s">
        <v>17</v>
      </c>
      <c r="I245" s="12">
        <f>G245*0.6</f>
        <v>31.44</v>
      </c>
    </row>
    <row r="246" s="3" customFormat="1" ht="24.95" customHeight="1" spans="1:9">
      <c r="A246" s="10">
        <v>243</v>
      </c>
      <c r="B246" s="11" t="s">
        <v>579</v>
      </c>
      <c r="C246" s="10" t="s">
        <v>11</v>
      </c>
      <c r="D246" s="10" t="s">
        <v>574</v>
      </c>
      <c r="E246" s="10" t="s">
        <v>580</v>
      </c>
      <c r="F246" s="10" t="s">
        <v>581</v>
      </c>
      <c r="G246" s="10">
        <v>61.4</v>
      </c>
      <c r="H246" s="12">
        <v>71</v>
      </c>
      <c r="I246" s="12">
        <f t="shared" ref="I246:I250" si="25">IF(H246="",0,IF(H246="缺考","缺考",G246*0.6+H246*0.4))</f>
        <v>65.24</v>
      </c>
    </row>
    <row r="247" s="3" customFormat="1" ht="24.95" customHeight="1" spans="1:9">
      <c r="A247" s="10">
        <v>244</v>
      </c>
      <c r="B247" s="11" t="s">
        <v>579</v>
      </c>
      <c r="C247" s="10" t="s">
        <v>11</v>
      </c>
      <c r="D247" s="10" t="s">
        <v>574</v>
      </c>
      <c r="E247" s="10" t="s">
        <v>582</v>
      </c>
      <c r="F247" s="10" t="s">
        <v>583</v>
      </c>
      <c r="G247" s="10">
        <v>55.4</v>
      </c>
      <c r="H247" s="12">
        <v>71</v>
      </c>
      <c r="I247" s="12">
        <f>IF(H247="",0,IF(H247="缺考","缺考",G247*0.6+H247*0.4))</f>
        <v>61.64</v>
      </c>
    </row>
    <row r="248" s="3" customFormat="1" ht="24.95" customHeight="1" spans="1:9">
      <c r="A248" s="10">
        <v>245</v>
      </c>
      <c r="B248" s="11" t="s">
        <v>579</v>
      </c>
      <c r="C248" s="10" t="s">
        <v>11</v>
      </c>
      <c r="D248" s="10" t="s">
        <v>574</v>
      </c>
      <c r="E248" s="10" t="s">
        <v>584</v>
      </c>
      <c r="F248" s="10" t="s">
        <v>585</v>
      </c>
      <c r="G248" s="10">
        <v>50.2</v>
      </c>
      <c r="H248" s="12">
        <v>69.3333333333333</v>
      </c>
      <c r="I248" s="12">
        <f>IF(H248="",0,IF(H248="缺考","缺考",G248*0.6+H248*0.4))</f>
        <v>57.8533333333333</v>
      </c>
    </row>
    <row r="249" s="3" customFormat="1" ht="24.95" customHeight="1" spans="1:9">
      <c r="A249" s="10">
        <v>246</v>
      </c>
      <c r="B249" s="11" t="s">
        <v>586</v>
      </c>
      <c r="C249" s="10" t="s">
        <v>11</v>
      </c>
      <c r="D249" s="10" t="s">
        <v>574</v>
      </c>
      <c r="E249" s="10" t="s">
        <v>587</v>
      </c>
      <c r="F249" s="10" t="s">
        <v>588</v>
      </c>
      <c r="G249" s="10">
        <v>60.2</v>
      </c>
      <c r="H249" s="12">
        <v>79.6666666666667</v>
      </c>
      <c r="I249" s="12">
        <f>IF(H249="",0,IF(H249="缺考","缺考",G249*0.6+H249*0.4))</f>
        <v>67.9866666666667</v>
      </c>
    </row>
    <row r="250" s="3" customFormat="1" ht="24.95" customHeight="1" spans="1:9">
      <c r="A250" s="10">
        <v>247</v>
      </c>
      <c r="B250" s="11" t="s">
        <v>586</v>
      </c>
      <c r="C250" s="10" t="s">
        <v>11</v>
      </c>
      <c r="D250" s="10" t="s">
        <v>574</v>
      </c>
      <c r="E250" s="10" t="s">
        <v>589</v>
      </c>
      <c r="F250" s="10" t="s">
        <v>590</v>
      </c>
      <c r="G250" s="10">
        <v>60.2</v>
      </c>
      <c r="H250" s="12">
        <v>76</v>
      </c>
      <c r="I250" s="12">
        <f>IF(H250="",0,IF(H250="缺考","缺考",G250*0.6+H250*0.4))</f>
        <v>66.52</v>
      </c>
    </row>
    <row r="251" s="3" customFormat="1" ht="24.95" customHeight="1" spans="1:9">
      <c r="A251" s="10">
        <v>248</v>
      </c>
      <c r="B251" s="11" t="s">
        <v>586</v>
      </c>
      <c r="C251" s="10" t="s">
        <v>11</v>
      </c>
      <c r="D251" s="10" t="s">
        <v>574</v>
      </c>
      <c r="E251" s="10" t="s">
        <v>591</v>
      </c>
      <c r="F251" s="10" t="s">
        <v>592</v>
      </c>
      <c r="G251" s="10">
        <v>59.6</v>
      </c>
      <c r="H251" s="12" t="s">
        <v>17</v>
      </c>
      <c r="I251" s="12">
        <f>G251*0.6</f>
        <v>35.76</v>
      </c>
    </row>
    <row r="252" s="3" customFormat="1" ht="24.95" customHeight="1" spans="1:9">
      <c r="A252" s="10">
        <v>249</v>
      </c>
      <c r="B252" s="11" t="s">
        <v>593</v>
      </c>
      <c r="C252" s="10" t="s">
        <v>11</v>
      </c>
      <c r="D252" s="10" t="s">
        <v>594</v>
      </c>
      <c r="E252" s="10" t="s">
        <v>595</v>
      </c>
      <c r="F252" s="10" t="s">
        <v>596</v>
      </c>
      <c r="G252" s="10">
        <v>70</v>
      </c>
      <c r="H252" s="12">
        <v>81.3333333333333</v>
      </c>
      <c r="I252" s="12">
        <f t="shared" ref="I252:I256" si="26">IF(H252="",0,IF(H252="缺考","缺考",G252*0.6+H252*0.4))</f>
        <v>74.5333333333333</v>
      </c>
    </row>
    <row r="253" s="3" customFormat="1" ht="24.95" customHeight="1" spans="1:9">
      <c r="A253" s="10">
        <v>250</v>
      </c>
      <c r="B253" s="11" t="s">
        <v>593</v>
      </c>
      <c r="C253" s="10" t="s">
        <v>11</v>
      </c>
      <c r="D253" s="10" t="s">
        <v>594</v>
      </c>
      <c r="E253" s="10" t="s">
        <v>597</v>
      </c>
      <c r="F253" s="10" t="s">
        <v>598</v>
      </c>
      <c r="G253" s="10">
        <v>66.8</v>
      </c>
      <c r="H253" s="12">
        <v>77.3333333333333</v>
      </c>
      <c r="I253" s="12">
        <f>IF(H253="",0,IF(H253="缺考","缺考",G253*0.6+H253*0.4))</f>
        <v>71.0133333333333</v>
      </c>
    </row>
    <row r="254" s="3" customFormat="1" ht="24.95" customHeight="1" spans="1:9">
      <c r="A254" s="10">
        <v>251</v>
      </c>
      <c r="B254" s="11" t="s">
        <v>593</v>
      </c>
      <c r="C254" s="10" t="s">
        <v>11</v>
      </c>
      <c r="D254" s="10" t="s">
        <v>594</v>
      </c>
      <c r="E254" s="10" t="s">
        <v>599</v>
      </c>
      <c r="F254" s="10" t="s">
        <v>600</v>
      </c>
      <c r="G254" s="10">
        <v>67</v>
      </c>
      <c r="H254" s="12">
        <v>74</v>
      </c>
      <c r="I254" s="12">
        <f>IF(H254="",0,IF(H254="缺考","缺考",G254*0.6+H254*0.4))</f>
        <v>69.8</v>
      </c>
    </row>
    <row r="255" s="3" customFormat="1" ht="24.95" customHeight="1" spans="1:9">
      <c r="A255" s="10">
        <v>252</v>
      </c>
      <c r="B255" s="11" t="s">
        <v>601</v>
      </c>
      <c r="C255" s="10" t="s">
        <v>11</v>
      </c>
      <c r="D255" s="10" t="s">
        <v>594</v>
      </c>
      <c r="E255" s="10" t="s">
        <v>602</v>
      </c>
      <c r="F255" s="10" t="s">
        <v>603</v>
      </c>
      <c r="G255" s="10">
        <v>70.6</v>
      </c>
      <c r="H255" s="12">
        <v>87</v>
      </c>
      <c r="I255" s="12">
        <f>IF(H255="",0,IF(H255="缺考","缺考",G255*0.6+H255*0.4))</f>
        <v>77.16</v>
      </c>
    </row>
    <row r="256" s="3" customFormat="1" ht="24.95" customHeight="1" spans="1:9">
      <c r="A256" s="10">
        <v>253</v>
      </c>
      <c r="B256" s="11" t="s">
        <v>601</v>
      </c>
      <c r="C256" s="10" t="s">
        <v>11</v>
      </c>
      <c r="D256" s="10" t="s">
        <v>594</v>
      </c>
      <c r="E256" s="10" t="s">
        <v>604</v>
      </c>
      <c r="F256" s="10" t="s">
        <v>605</v>
      </c>
      <c r="G256" s="10">
        <v>70</v>
      </c>
      <c r="H256" s="12">
        <v>82.3333333333333</v>
      </c>
      <c r="I256" s="12">
        <f>IF(H256="",0,IF(H256="缺考","缺考",G256*0.6+H256*0.4))</f>
        <v>74.9333333333333</v>
      </c>
    </row>
    <row r="257" s="3" customFormat="1" ht="24.95" customHeight="1" spans="1:9">
      <c r="A257" s="10">
        <v>254</v>
      </c>
      <c r="B257" s="11" t="s">
        <v>601</v>
      </c>
      <c r="C257" s="10" t="s">
        <v>11</v>
      </c>
      <c r="D257" s="10" t="s">
        <v>594</v>
      </c>
      <c r="E257" s="10" t="s">
        <v>606</v>
      </c>
      <c r="F257" s="10" t="s">
        <v>607</v>
      </c>
      <c r="G257" s="10">
        <v>76.8</v>
      </c>
      <c r="H257" s="12" t="s">
        <v>17</v>
      </c>
      <c r="I257" s="12">
        <f>G257*0.6</f>
        <v>46.08</v>
      </c>
    </row>
    <row r="258" s="3" customFormat="1" ht="24.95" customHeight="1" spans="1:9">
      <c r="A258" s="10">
        <v>255</v>
      </c>
      <c r="B258" s="11" t="s">
        <v>608</v>
      </c>
      <c r="C258" s="10" t="s">
        <v>11</v>
      </c>
      <c r="D258" s="10" t="s">
        <v>609</v>
      </c>
      <c r="E258" s="10" t="s">
        <v>610</v>
      </c>
      <c r="F258" s="10" t="s">
        <v>611</v>
      </c>
      <c r="G258" s="10">
        <v>61.6</v>
      </c>
      <c r="H258" s="12">
        <v>75.3333333333333</v>
      </c>
      <c r="I258" s="12">
        <f t="shared" ref="I258:I262" si="27">IF(H258="",0,IF(H258="缺考","缺考",G258*0.6+H258*0.4))</f>
        <v>67.0933333333333</v>
      </c>
    </row>
    <row r="259" s="3" customFormat="1" ht="24.95" customHeight="1" spans="1:9">
      <c r="A259" s="10">
        <v>256</v>
      </c>
      <c r="B259" s="11" t="s">
        <v>608</v>
      </c>
      <c r="C259" s="10" t="s">
        <v>11</v>
      </c>
      <c r="D259" s="10" t="s">
        <v>609</v>
      </c>
      <c r="E259" s="10" t="s">
        <v>612</v>
      </c>
      <c r="F259" s="10" t="s">
        <v>613</v>
      </c>
      <c r="G259" s="10">
        <v>57.4</v>
      </c>
      <c r="H259" s="12">
        <v>74.6666666666667</v>
      </c>
      <c r="I259" s="12">
        <f>IF(H259="",0,IF(H259="缺考","缺考",G259*0.6+H259*0.4))</f>
        <v>64.3066666666667</v>
      </c>
    </row>
    <row r="260" s="3" customFormat="1" ht="24.95" customHeight="1" spans="1:9">
      <c r="A260" s="10">
        <v>257</v>
      </c>
      <c r="B260" s="11" t="s">
        <v>608</v>
      </c>
      <c r="C260" s="10" t="s">
        <v>11</v>
      </c>
      <c r="D260" s="10" t="s">
        <v>609</v>
      </c>
      <c r="E260" s="10" t="s">
        <v>614</v>
      </c>
      <c r="F260" s="10" t="s">
        <v>615</v>
      </c>
      <c r="G260" s="10">
        <v>61.6</v>
      </c>
      <c r="H260" s="12">
        <v>61.6666666666667</v>
      </c>
      <c r="I260" s="12">
        <f>IF(H260="",0,IF(H260="缺考","缺考",G260*0.6+H260*0.4))</f>
        <v>61.6266666666667</v>
      </c>
    </row>
    <row r="261" s="3" customFormat="1" ht="24.95" customHeight="1" spans="1:9">
      <c r="A261" s="10">
        <v>258</v>
      </c>
      <c r="B261" s="11" t="s">
        <v>616</v>
      </c>
      <c r="C261" s="10" t="s">
        <v>11</v>
      </c>
      <c r="D261" s="10" t="s">
        <v>609</v>
      </c>
      <c r="E261" s="10" t="s">
        <v>617</v>
      </c>
      <c r="F261" s="10" t="s">
        <v>618</v>
      </c>
      <c r="G261" s="10">
        <v>71.4</v>
      </c>
      <c r="H261" s="12">
        <v>76.3333333333333</v>
      </c>
      <c r="I261" s="12">
        <f>IF(H261="",0,IF(H261="缺考","缺考",G261*0.6+H261*0.4))</f>
        <v>73.3733333333333</v>
      </c>
    </row>
    <row r="262" s="3" customFormat="1" ht="24.95" customHeight="1" spans="1:9">
      <c r="A262" s="10">
        <v>259</v>
      </c>
      <c r="B262" s="11" t="s">
        <v>616</v>
      </c>
      <c r="C262" s="10" t="s">
        <v>11</v>
      </c>
      <c r="D262" s="10" t="s">
        <v>609</v>
      </c>
      <c r="E262" s="10" t="s">
        <v>619</v>
      </c>
      <c r="F262" s="10" t="s">
        <v>620</v>
      </c>
      <c r="G262" s="10">
        <v>67.8</v>
      </c>
      <c r="H262" s="12">
        <v>70</v>
      </c>
      <c r="I262" s="12">
        <f>IF(H262="",0,IF(H262="缺考","缺考",G262*0.6+H262*0.4))</f>
        <v>68.68</v>
      </c>
    </row>
    <row r="263" s="3" customFormat="1" ht="24.95" customHeight="1" spans="1:9">
      <c r="A263" s="10">
        <v>260</v>
      </c>
      <c r="B263" s="11" t="s">
        <v>616</v>
      </c>
      <c r="C263" s="10" t="s">
        <v>11</v>
      </c>
      <c r="D263" s="10" t="s">
        <v>609</v>
      </c>
      <c r="E263" s="10" t="s">
        <v>621</v>
      </c>
      <c r="F263" s="10" t="s">
        <v>622</v>
      </c>
      <c r="G263" s="10">
        <v>72.2</v>
      </c>
      <c r="H263" s="12" t="s">
        <v>17</v>
      </c>
      <c r="I263" s="12">
        <f>G263*0.6</f>
        <v>43.32</v>
      </c>
    </row>
    <row r="264" s="3" customFormat="1" ht="24.95" customHeight="1" spans="1:9">
      <c r="A264" s="10">
        <v>261</v>
      </c>
      <c r="B264" s="11" t="s">
        <v>623</v>
      </c>
      <c r="C264" s="10" t="s">
        <v>11</v>
      </c>
      <c r="D264" s="10" t="s">
        <v>624</v>
      </c>
      <c r="E264" s="10" t="s">
        <v>625</v>
      </c>
      <c r="F264" s="10" t="s">
        <v>626</v>
      </c>
      <c r="G264" s="10">
        <v>70.7</v>
      </c>
      <c r="H264" s="12">
        <v>74.6666666666667</v>
      </c>
      <c r="I264" s="12">
        <f t="shared" ref="I264:I271" si="28">IF(H264="",0,IF(H264="缺考","缺考",G264*0.6+H264*0.4))</f>
        <v>72.2866666666667</v>
      </c>
    </row>
    <row r="265" s="3" customFormat="1" ht="24.95" customHeight="1" spans="1:9">
      <c r="A265" s="10">
        <v>262</v>
      </c>
      <c r="B265" s="11" t="s">
        <v>623</v>
      </c>
      <c r="C265" s="10" t="s">
        <v>11</v>
      </c>
      <c r="D265" s="10" t="s">
        <v>624</v>
      </c>
      <c r="E265" s="10" t="s">
        <v>627</v>
      </c>
      <c r="F265" s="10" t="s">
        <v>628</v>
      </c>
      <c r="G265" s="10">
        <v>61.7</v>
      </c>
      <c r="H265" s="12">
        <v>87.1666666666667</v>
      </c>
      <c r="I265" s="12">
        <f>IF(H265="",0,IF(H265="缺考","缺考",G265*0.6+H265*0.4))</f>
        <v>71.8866666666667</v>
      </c>
    </row>
    <row r="266" s="3" customFormat="1" ht="24.95" customHeight="1" spans="1:9">
      <c r="A266" s="10">
        <v>263</v>
      </c>
      <c r="B266" s="11" t="s">
        <v>623</v>
      </c>
      <c r="C266" s="10" t="s">
        <v>11</v>
      </c>
      <c r="D266" s="10" t="s">
        <v>624</v>
      </c>
      <c r="E266" s="10" t="s">
        <v>629</v>
      </c>
      <c r="F266" s="10" t="s">
        <v>630</v>
      </c>
      <c r="G266" s="10">
        <v>66.6</v>
      </c>
      <c r="H266" s="12">
        <v>76.6666666666667</v>
      </c>
      <c r="I266" s="12">
        <f>IF(H266="",0,IF(H266="缺考","缺考",G266*0.6+H266*0.4))</f>
        <v>70.6266666666667</v>
      </c>
    </row>
    <row r="267" s="3" customFormat="1" ht="24.95" customHeight="1" spans="1:9">
      <c r="A267" s="10">
        <v>264</v>
      </c>
      <c r="B267" s="11" t="s">
        <v>623</v>
      </c>
      <c r="C267" s="10" t="s">
        <v>11</v>
      </c>
      <c r="D267" s="10" t="s">
        <v>624</v>
      </c>
      <c r="E267" s="10" t="s">
        <v>631</v>
      </c>
      <c r="F267" s="10" t="s">
        <v>632</v>
      </c>
      <c r="G267" s="10">
        <v>65.7</v>
      </c>
      <c r="H267" s="12">
        <v>77.8333333333333</v>
      </c>
      <c r="I267" s="12">
        <f>IF(H267="",0,IF(H267="缺考","缺考",G267*0.6+H267*0.4))</f>
        <v>70.5533333333333</v>
      </c>
    </row>
    <row r="268" s="3" customFormat="1" ht="24.95" customHeight="1" spans="1:9">
      <c r="A268" s="10">
        <v>265</v>
      </c>
      <c r="B268" s="11" t="s">
        <v>623</v>
      </c>
      <c r="C268" s="10" t="s">
        <v>11</v>
      </c>
      <c r="D268" s="10" t="s">
        <v>624</v>
      </c>
      <c r="E268" s="10" t="s">
        <v>633</v>
      </c>
      <c r="F268" s="10" t="s">
        <v>634</v>
      </c>
      <c r="G268" s="10">
        <v>66.6</v>
      </c>
      <c r="H268" s="12">
        <v>73</v>
      </c>
      <c r="I268" s="12">
        <f>IF(H268="",0,IF(H268="缺考","缺考",G268*0.6+H268*0.4))</f>
        <v>69.16</v>
      </c>
    </row>
    <row r="269" s="3" customFormat="1" ht="24.95" customHeight="1" spans="1:9">
      <c r="A269" s="10">
        <v>266</v>
      </c>
      <c r="B269" s="11" t="s">
        <v>623</v>
      </c>
      <c r="C269" s="10" t="s">
        <v>11</v>
      </c>
      <c r="D269" s="10" t="s">
        <v>624</v>
      </c>
      <c r="E269" s="10" t="s">
        <v>635</v>
      </c>
      <c r="F269" s="10" t="s">
        <v>636</v>
      </c>
      <c r="G269" s="10">
        <v>63.2</v>
      </c>
      <c r="H269" s="12">
        <v>77.3333333333333</v>
      </c>
      <c r="I269" s="12">
        <f>IF(H269="",0,IF(H269="缺考","缺考",G269*0.6+H269*0.4))</f>
        <v>68.8533333333333</v>
      </c>
    </row>
    <row r="270" s="3" customFormat="1" ht="24.95" customHeight="1" spans="1:9">
      <c r="A270" s="10">
        <v>267</v>
      </c>
      <c r="B270" s="11" t="s">
        <v>637</v>
      </c>
      <c r="C270" s="10" t="s">
        <v>11</v>
      </c>
      <c r="D270" s="10" t="s">
        <v>624</v>
      </c>
      <c r="E270" s="10" t="s">
        <v>638</v>
      </c>
      <c r="F270" s="10" t="s">
        <v>639</v>
      </c>
      <c r="G270" s="10">
        <v>64.4</v>
      </c>
      <c r="H270" s="12">
        <v>74.1666666666667</v>
      </c>
      <c r="I270" s="12">
        <f>IF(H270="",0,IF(H270="缺考","缺考",G270*0.6+H270*0.4))</f>
        <v>68.3066666666667</v>
      </c>
    </row>
    <row r="271" s="3" customFormat="1" ht="24.95" customHeight="1" spans="1:9">
      <c r="A271" s="10">
        <v>268</v>
      </c>
      <c r="B271" s="11" t="s">
        <v>637</v>
      </c>
      <c r="C271" s="10" t="s">
        <v>11</v>
      </c>
      <c r="D271" s="10" t="s">
        <v>624</v>
      </c>
      <c r="E271" s="10" t="s">
        <v>640</v>
      </c>
      <c r="F271" s="10" t="s">
        <v>641</v>
      </c>
      <c r="G271" s="10">
        <v>62</v>
      </c>
      <c r="H271" s="12">
        <v>74.6666666666667</v>
      </c>
      <c r="I271" s="12">
        <f>IF(H271="",0,IF(H271="缺考","缺考",G271*0.6+H271*0.4))</f>
        <v>67.0666666666667</v>
      </c>
    </row>
    <row r="272" s="3" customFormat="1" ht="24.95" customHeight="1" spans="1:9">
      <c r="A272" s="10">
        <v>269</v>
      </c>
      <c r="B272" s="11" t="s">
        <v>637</v>
      </c>
      <c r="C272" s="10" t="s">
        <v>11</v>
      </c>
      <c r="D272" s="10" t="s">
        <v>624</v>
      </c>
      <c r="E272" s="10" t="s">
        <v>642</v>
      </c>
      <c r="F272" s="10" t="s">
        <v>643</v>
      </c>
      <c r="G272" s="10">
        <v>67</v>
      </c>
      <c r="H272" s="12" t="s">
        <v>17</v>
      </c>
      <c r="I272" s="12">
        <f>G272*0.6</f>
        <v>40.2</v>
      </c>
    </row>
    <row r="273" s="3" customFormat="1" ht="24.95" customHeight="1" spans="1:9">
      <c r="A273" s="10">
        <v>270</v>
      </c>
      <c r="B273" s="11" t="s">
        <v>644</v>
      </c>
      <c r="C273" s="10" t="s">
        <v>11</v>
      </c>
      <c r="D273" s="10" t="s">
        <v>624</v>
      </c>
      <c r="E273" s="10" t="s">
        <v>645</v>
      </c>
      <c r="F273" s="10" t="s">
        <v>646</v>
      </c>
      <c r="G273" s="10">
        <v>63.5</v>
      </c>
      <c r="H273" s="12">
        <v>82</v>
      </c>
      <c r="I273" s="12">
        <f t="shared" ref="I273:I302" si="29">IF(H273="",0,IF(H273="缺考","缺考",G273*0.6+H273*0.4))</f>
        <v>70.9</v>
      </c>
    </row>
    <row r="274" s="3" customFormat="1" ht="24.95" customHeight="1" spans="1:9">
      <c r="A274" s="10">
        <v>271</v>
      </c>
      <c r="B274" s="11" t="s">
        <v>644</v>
      </c>
      <c r="C274" s="10" t="s">
        <v>11</v>
      </c>
      <c r="D274" s="10" t="s">
        <v>624</v>
      </c>
      <c r="E274" s="10" t="s">
        <v>647</v>
      </c>
      <c r="F274" s="10" t="s">
        <v>648</v>
      </c>
      <c r="G274" s="10">
        <v>60.3</v>
      </c>
      <c r="H274" s="12">
        <v>83.6666666666667</v>
      </c>
      <c r="I274" s="12">
        <f>IF(H274="",0,IF(H274="缺考","缺考",G274*0.6+H274*0.4))</f>
        <v>69.6466666666667</v>
      </c>
    </row>
    <row r="275" s="3" customFormat="1" ht="24.95" customHeight="1" spans="1:9">
      <c r="A275" s="10">
        <v>272</v>
      </c>
      <c r="B275" s="11" t="s">
        <v>644</v>
      </c>
      <c r="C275" s="10" t="s">
        <v>11</v>
      </c>
      <c r="D275" s="10" t="s">
        <v>624</v>
      </c>
      <c r="E275" s="10" t="s">
        <v>649</v>
      </c>
      <c r="F275" s="10" t="s">
        <v>650</v>
      </c>
      <c r="G275" s="10">
        <v>65.5</v>
      </c>
      <c r="H275" s="12">
        <v>75.3333333333333</v>
      </c>
      <c r="I275" s="12">
        <f>IF(H275="",0,IF(H275="缺考","缺考",G275*0.6+H275*0.4))</f>
        <v>69.4333333333333</v>
      </c>
    </row>
    <row r="276" s="3" customFormat="1" ht="24.95" customHeight="1" spans="1:9">
      <c r="A276" s="10">
        <v>273</v>
      </c>
      <c r="B276" s="11" t="s">
        <v>651</v>
      </c>
      <c r="C276" s="10" t="s">
        <v>11</v>
      </c>
      <c r="D276" s="10" t="s">
        <v>624</v>
      </c>
      <c r="E276" s="10" t="s">
        <v>652</v>
      </c>
      <c r="F276" s="10" t="s">
        <v>653</v>
      </c>
      <c r="G276" s="10">
        <v>63.1</v>
      </c>
      <c r="H276" s="12">
        <v>75</v>
      </c>
      <c r="I276" s="12">
        <f>IF(H276="",0,IF(H276="缺考","缺考",G276*0.6+H276*0.4))</f>
        <v>67.86</v>
      </c>
    </row>
    <row r="277" s="3" customFormat="1" ht="24.95" customHeight="1" spans="1:9">
      <c r="A277" s="10">
        <v>274</v>
      </c>
      <c r="B277" s="11" t="s">
        <v>651</v>
      </c>
      <c r="C277" s="10" t="s">
        <v>11</v>
      </c>
      <c r="D277" s="10" t="s">
        <v>624</v>
      </c>
      <c r="E277" s="10" t="s">
        <v>654</v>
      </c>
      <c r="F277" s="10" t="s">
        <v>655</v>
      </c>
      <c r="G277" s="10">
        <v>62.7</v>
      </c>
      <c r="H277" s="12">
        <v>72.3333333333333</v>
      </c>
      <c r="I277" s="12">
        <f>IF(H277="",0,IF(H277="缺考","缺考",G277*0.6+H277*0.4))</f>
        <v>66.5533333333333</v>
      </c>
    </row>
    <row r="278" s="3" customFormat="1" ht="24.95" customHeight="1" spans="1:9">
      <c r="A278" s="10">
        <v>275</v>
      </c>
      <c r="B278" s="11" t="s">
        <v>651</v>
      </c>
      <c r="C278" s="10" t="s">
        <v>11</v>
      </c>
      <c r="D278" s="10" t="s">
        <v>624</v>
      </c>
      <c r="E278" s="10" t="s">
        <v>656</v>
      </c>
      <c r="F278" s="10" t="s">
        <v>657</v>
      </c>
      <c r="G278" s="10">
        <v>63.8</v>
      </c>
      <c r="H278" s="12">
        <v>70.3333333333333</v>
      </c>
      <c r="I278" s="12">
        <f>IF(H278="",0,IF(H278="缺考","缺考",G278*0.6+H278*0.4))</f>
        <v>66.4133333333333</v>
      </c>
    </row>
    <row r="279" s="3" customFormat="1" ht="24.95" customHeight="1" spans="1:9">
      <c r="A279" s="10">
        <v>276</v>
      </c>
      <c r="B279" s="11" t="s">
        <v>658</v>
      </c>
      <c r="C279" s="10" t="s">
        <v>11</v>
      </c>
      <c r="D279" s="10" t="s">
        <v>624</v>
      </c>
      <c r="E279" s="10" t="s">
        <v>659</v>
      </c>
      <c r="F279" s="10" t="s">
        <v>660</v>
      </c>
      <c r="G279" s="10">
        <v>64.8</v>
      </c>
      <c r="H279" s="12">
        <v>80.3333333333333</v>
      </c>
      <c r="I279" s="12">
        <f>IF(H279="",0,IF(H279="缺考","缺考",G279*0.6+H279*0.4))</f>
        <v>71.0133333333333</v>
      </c>
    </row>
    <row r="280" s="3" customFormat="1" ht="24.95" customHeight="1" spans="1:9">
      <c r="A280" s="10">
        <v>277</v>
      </c>
      <c r="B280" s="11" t="s">
        <v>658</v>
      </c>
      <c r="C280" s="10" t="s">
        <v>11</v>
      </c>
      <c r="D280" s="10" t="s">
        <v>624</v>
      </c>
      <c r="E280" s="10" t="s">
        <v>661</v>
      </c>
      <c r="F280" s="10" t="s">
        <v>662</v>
      </c>
      <c r="G280" s="10">
        <v>68.7</v>
      </c>
      <c r="H280" s="12">
        <v>71.6666666666667</v>
      </c>
      <c r="I280" s="12">
        <f>IF(H280="",0,IF(H280="缺考","缺考",G280*0.6+H280*0.4))</f>
        <v>69.8866666666667</v>
      </c>
    </row>
    <row r="281" s="3" customFormat="1" ht="24.95" customHeight="1" spans="1:9">
      <c r="A281" s="10">
        <v>278</v>
      </c>
      <c r="B281" s="11" t="s">
        <v>658</v>
      </c>
      <c r="C281" s="10" t="s">
        <v>11</v>
      </c>
      <c r="D281" s="10" t="s">
        <v>624</v>
      </c>
      <c r="E281" s="10" t="s">
        <v>663</v>
      </c>
      <c r="F281" s="10" t="s">
        <v>664</v>
      </c>
      <c r="G281" s="10">
        <v>61.6</v>
      </c>
      <c r="H281" s="12">
        <v>76.3333333333333</v>
      </c>
      <c r="I281" s="12">
        <f>IF(H281="",0,IF(H281="缺考","缺考",G281*0.6+H281*0.4))</f>
        <v>67.4933333333333</v>
      </c>
    </row>
    <row r="282" s="3" customFormat="1" ht="24.95" customHeight="1" spans="1:9">
      <c r="A282" s="10">
        <v>279</v>
      </c>
      <c r="B282" s="11" t="s">
        <v>665</v>
      </c>
      <c r="C282" s="10" t="s">
        <v>11</v>
      </c>
      <c r="D282" s="10" t="s">
        <v>624</v>
      </c>
      <c r="E282" s="10" t="s">
        <v>666</v>
      </c>
      <c r="F282" s="10" t="s">
        <v>667</v>
      </c>
      <c r="G282" s="10">
        <v>71.1</v>
      </c>
      <c r="H282" s="12">
        <v>85.3333333333333</v>
      </c>
      <c r="I282" s="12">
        <f>IF(H282="",0,IF(H282="缺考","缺考",G282*0.6+H282*0.4))</f>
        <v>76.7933333333333</v>
      </c>
    </row>
    <row r="283" s="3" customFormat="1" ht="24.95" customHeight="1" spans="1:9">
      <c r="A283" s="10">
        <v>280</v>
      </c>
      <c r="B283" s="11" t="s">
        <v>665</v>
      </c>
      <c r="C283" s="10" t="s">
        <v>11</v>
      </c>
      <c r="D283" s="10" t="s">
        <v>624</v>
      </c>
      <c r="E283" s="10" t="s">
        <v>668</v>
      </c>
      <c r="F283" s="10" t="s">
        <v>669</v>
      </c>
      <c r="G283" s="10">
        <v>66.7</v>
      </c>
      <c r="H283" s="12">
        <v>88</v>
      </c>
      <c r="I283" s="12">
        <f>IF(H283="",0,IF(H283="缺考","缺考",G283*0.6+H283*0.4))</f>
        <v>75.22</v>
      </c>
    </row>
    <row r="284" s="3" customFormat="1" ht="24.95" customHeight="1" spans="1:9">
      <c r="A284" s="10">
        <v>281</v>
      </c>
      <c r="B284" s="11" t="s">
        <v>665</v>
      </c>
      <c r="C284" s="10" t="s">
        <v>11</v>
      </c>
      <c r="D284" s="10" t="s">
        <v>624</v>
      </c>
      <c r="E284" s="10" t="s">
        <v>670</v>
      </c>
      <c r="F284" s="10" t="s">
        <v>671</v>
      </c>
      <c r="G284" s="10">
        <v>71</v>
      </c>
      <c r="H284" s="12">
        <v>73.6666666666667</v>
      </c>
      <c r="I284" s="12">
        <f>IF(H284="",0,IF(H284="缺考","缺考",G284*0.6+H284*0.4))</f>
        <v>72.0666666666667</v>
      </c>
    </row>
    <row r="285" s="3" customFormat="1" ht="24.95" customHeight="1" spans="1:9">
      <c r="A285" s="10">
        <v>282</v>
      </c>
      <c r="B285" s="11" t="s">
        <v>672</v>
      </c>
      <c r="C285" s="10" t="s">
        <v>11</v>
      </c>
      <c r="D285" s="10" t="s">
        <v>624</v>
      </c>
      <c r="E285" s="10" t="s">
        <v>673</v>
      </c>
      <c r="F285" s="10" t="s">
        <v>674</v>
      </c>
      <c r="G285" s="10">
        <v>66.6</v>
      </c>
      <c r="H285" s="12">
        <v>75.3333333333333</v>
      </c>
      <c r="I285" s="12">
        <f>IF(H285="",0,IF(H285="缺考","缺考",G285*0.6+H285*0.4))</f>
        <v>70.0933333333333</v>
      </c>
    </row>
    <row r="286" s="3" customFormat="1" ht="24.95" customHeight="1" spans="1:9">
      <c r="A286" s="10">
        <v>283</v>
      </c>
      <c r="B286" s="11" t="s">
        <v>672</v>
      </c>
      <c r="C286" s="10" t="s">
        <v>11</v>
      </c>
      <c r="D286" s="10" t="s">
        <v>624</v>
      </c>
      <c r="E286" s="10" t="s">
        <v>675</v>
      </c>
      <c r="F286" s="10" t="s">
        <v>676</v>
      </c>
      <c r="G286" s="10">
        <v>64.8</v>
      </c>
      <c r="H286" s="12">
        <v>76.6666666666667</v>
      </c>
      <c r="I286" s="12">
        <f>IF(H286="",0,IF(H286="缺考","缺考",G286*0.6+H286*0.4))</f>
        <v>69.5466666666667</v>
      </c>
    </row>
    <row r="287" s="3" customFormat="1" ht="24.95" customHeight="1" spans="1:9">
      <c r="A287" s="10">
        <v>284</v>
      </c>
      <c r="B287" s="11" t="s">
        <v>672</v>
      </c>
      <c r="C287" s="10" t="s">
        <v>11</v>
      </c>
      <c r="D287" s="10" t="s">
        <v>624</v>
      </c>
      <c r="E287" s="10" t="s">
        <v>677</v>
      </c>
      <c r="F287" s="10" t="s">
        <v>678</v>
      </c>
      <c r="G287" s="10">
        <v>65.8</v>
      </c>
      <c r="H287" s="12">
        <v>71.6666666666667</v>
      </c>
      <c r="I287" s="12">
        <f>IF(H287="",0,IF(H287="缺考","缺考",G287*0.6+H287*0.4))</f>
        <v>68.1466666666667</v>
      </c>
    </row>
    <row r="288" s="3" customFormat="1" ht="24.95" customHeight="1" spans="1:9">
      <c r="A288" s="10">
        <v>285</v>
      </c>
      <c r="B288" s="11" t="s">
        <v>679</v>
      </c>
      <c r="C288" s="10" t="s">
        <v>11</v>
      </c>
      <c r="D288" s="10" t="s">
        <v>624</v>
      </c>
      <c r="E288" s="10" t="s">
        <v>680</v>
      </c>
      <c r="F288" s="10" t="s">
        <v>681</v>
      </c>
      <c r="G288" s="10">
        <v>67.3</v>
      </c>
      <c r="H288" s="12">
        <v>76.6666666666667</v>
      </c>
      <c r="I288" s="12">
        <f>IF(H288="",0,IF(H288="缺考","缺考",G288*0.6+H288*0.4))</f>
        <v>71.0466666666667</v>
      </c>
    </row>
    <row r="289" s="3" customFormat="1" ht="24.95" customHeight="1" spans="1:9">
      <c r="A289" s="10">
        <v>286</v>
      </c>
      <c r="B289" s="11" t="s">
        <v>679</v>
      </c>
      <c r="C289" s="10" t="s">
        <v>11</v>
      </c>
      <c r="D289" s="10" t="s">
        <v>624</v>
      </c>
      <c r="E289" s="10" t="s">
        <v>682</v>
      </c>
      <c r="F289" s="10" t="s">
        <v>683</v>
      </c>
      <c r="G289" s="10">
        <v>66.1</v>
      </c>
      <c r="H289" s="12">
        <v>76.6666666666667</v>
      </c>
      <c r="I289" s="12">
        <f>IF(H289="",0,IF(H289="缺考","缺考",G289*0.6+H289*0.4))</f>
        <v>70.3266666666667</v>
      </c>
    </row>
    <row r="290" s="3" customFormat="1" ht="24.95" customHeight="1" spans="1:9">
      <c r="A290" s="10">
        <v>287</v>
      </c>
      <c r="B290" s="11" t="s">
        <v>679</v>
      </c>
      <c r="C290" s="10" t="s">
        <v>11</v>
      </c>
      <c r="D290" s="10" t="s">
        <v>624</v>
      </c>
      <c r="E290" s="10" t="s">
        <v>684</v>
      </c>
      <c r="F290" s="10" t="s">
        <v>685</v>
      </c>
      <c r="G290" s="10">
        <v>64.6</v>
      </c>
      <c r="H290" s="12">
        <v>71.8333333333333</v>
      </c>
      <c r="I290" s="12">
        <f>IF(H290="",0,IF(H290="缺考","缺考",G290*0.6+H290*0.4))</f>
        <v>67.4933333333333</v>
      </c>
    </row>
    <row r="291" s="3" customFormat="1" ht="24.95" customHeight="1" spans="1:9">
      <c r="A291" s="10">
        <v>288</v>
      </c>
      <c r="B291" s="11" t="s">
        <v>686</v>
      </c>
      <c r="C291" s="10" t="s">
        <v>11</v>
      </c>
      <c r="D291" s="10" t="s">
        <v>624</v>
      </c>
      <c r="E291" s="10" t="s">
        <v>687</v>
      </c>
      <c r="F291" s="10" t="s">
        <v>688</v>
      </c>
      <c r="G291" s="10">
        <v>67.8</v>
      </c>
      <c r="H291" s="12">
        <v>86</v>
      </c>
      <c r="I291" s="12">
        <f>IF(H291="",0,IF(H291="缺考","缺考",G291*0.6+H291*0.4))</f>
        <v>75.08</v>
      </c>
    </row>
    <row r="292" s="3" customFormat="1" ht="24.95" customHeight="1" spans="1:9">
      <c r="A292" s="10">
        <v>289</v>
      </c>
      <c r="B292" s="11" t="s">
        <v>686</v>
      </c>
      <c r="C292" s="10" t="s">
        <v>11</v>
      </c>
      <c r="D292" s="10" t="s">
        <v>624</v>
      </c>
      <c r="E292" s="10" t="s">
        <v>689</v>
      </c>
      <c r="F292" s="10" t="s">
        <v>690</v>
      </c>
      <c r="G292" s="10">
        <v>63.9</v>
      </c>
      <c r="H292" s="12">
        <v>75.3333333333333</v>
      </c>
      <c r="I292" s="12">
        <f>IF(H292="",0,IF(H292="缺考","缺考",G292*0.6+H292*0.4))</f>
        <v>68.4733333333333</v>
      </c>
    </row>
    <row r="293" s="3" customFormat="1" ht="24.95" customHeight="1" spans="1:9">
      <c r="A293" s="10">
        <v>290</v>
      </c>
      <c r="B293" s="11" t="s">
        <v>686</v>
      </c>
      <c r="C293" s="10" t="s">
        <v>11</v>
      </c>
      <c r="D293" s="10" t="s">
        <v>624</v>
      </c>
      <c r="E293" s="10" t="s">
        <v>691</v>
      </c>
      <c r="F293" s="10" t="s">
        <v>692</v>
      </c>
      <c r="G293" s="10">
        <v>64</v>
      </c>
      <c r="H293" s="12">
        <v>73.3333333333333</v>
      </c>
      <c r="I293" s="12">
        <f>IF(H293="",0,IF(H293="缺考","缺考",G293*0.6+H293*0.4))</f>
        <v>67.7333333333333</v>
      </c>
    </row>
    <row r="294" s="3" customFormat="1" ht="24.95" customHeight="1" spans="1:9">
      <c r="A294" s="10">
        <v>291</v>
      </c>
      <c r="B294" s="11" t="s">
        <v>693</v>
      </c>
      <c r="C294" s="10" t="s">
        <v>11</v>
      </c>
      <c r="D294" s="10" t="s">
        <v>624</v>
      </c>
      <c r="E294" s="10" t="s">
        <v>694</v>
      </c>
      <c r="F294" s="10" t="s">
        <v>681</v>
      </c>
      <c r="G294" s="10">
        <v>69</v>
      </c>
      <c r="H294" s="12">
        <v>74.3333333333333</v>
      </c>
      <c r="I294" s="12">
        <f>IF(H294="",0,IF(H294="缺考","缺考",G294*0.6+H294*0.4))</f>
        <v>71.1333333333333</v>
      </c>
    </row>
    <row r="295" s="3" customFormat="1" ht="24.95" customHeight="1" spans="1:9">
      <c r="A295" s="10">
        <v>292</v>
      </c>
      <c r="B295" s="11" t="s">
        <v>693</v>
      </c>
      <c r="C295" s="10" t="s">
        <v>11</v>
      </c>
      <c r="D295" s="10" t="s">
        <v>624</v>
      </c>
      <c r="E295" s="10" t="s">
        <v>695</v>
      </c>
      <c r="F295" s="10" t="s">
        <v>696</v>
      </c>
      <c r="G295" s="10">
        <v>62.2</v>
      </c>
      <c r="H295" s="12">
        <v>77.6666666666667</v>
      </c>
      <c r="I295" s="12">
        <f>IF(H295="",0,IF(H295="缺考","缺考",G295*0.6+H295*0.4))</f>
        <v>68.3866666666667</v>
      </c>
    </row>
    <row r="296" s="3" customFormat="1" ht="24.95" customHeight="1" spans="1:9">
      <c r="A296" s="10">
        <v>293</v>
      </c>
      <c r="B296" s="11" t="s">
        <v>693</v>
      </c>
      <c r="C296" s="10" t="s">
        <v>11</v>
      </c>
      <c r="D296" s="10" t="s">
        <v>624</v>
      </c>
      <c r="E296" s="10" t="s">
        <v>697</v>
      </c>
      <c r="F296" s="10" t="s">
        <v>698</v>
      </c>
      <c r="G296" s="10">
        <v>63.3</v>
      </c>
      <c r="H296" s="12">
        <v>72</v>
      </c>
      <c r="I296" s="12">
        <f>IF(H296="",0,IF(H296="缺考","缺考",G296*0.6+H296*0.4))</f>
        <v>66.78</v>
      </c>
    </row>
    <row r="297" s="3" customFormat="1" ht="24.95" customHeight="1" spans="1:9">
      <c r="A297" s="10">
        <v>294</v>
      </c>
      <c r="B297" s="11" t="s">
        <v>699</v>
      </c>
      <c r="C297" s="10" t="s">
        <v>11</v>
      </c>
      <c r="D297" s="10" t="s">
        <v>624</v>
      </c>
      <c r="E297" s="10" t="s">
        <v>700</v>
      </c>
      <c r="F297" s="10" t="s">
        <v>701</v>
      </c>
      <c r="G297" s="10">
        <v>67.8</v>
      </c>
      <c r="H297" s="12">
        <v>72.6666666666667</v>
      </c>
      <c r="I297" s="12">
        <f>IF(H297="",0,IF(H297="缺考","缺考",G297*0.6+H297*0.4))</f>
        <v>69.7466666666667</v>
      </c>
    </row>
    <row r="298" s="3" customFormat="1" ht="24.95" customHeight="1" spans="1:9">
      <c r="A298" s="10">
        <v>295</v>
      </c>
      <c r="B298" s="11" t="s">
        <v>699</v>
      </c>
      <c r="C298" s="10" t="s">
        <v>11</v>
      </c>
      <c r="D298" s="10" t="s">
        <v>624</v>
      </c>
      <c r="E298" s="10" t="s">
        <v>702</v>
      </c>
      <c r="F298" s="10" t="s">
        <v>703</v>
      </c>
      <c r="G298" s="10">
        <v>61.7</v>
      </c>
      <c r="H298" s="12">
        <v>75.6666666666667</v>
      </c>
      <c r="I298" s="12">
        <f>IF(H298="",0,IF(H298="缺考","缺考",G298*0.6+H298*0.4))</f>
        <v>67.2866666666667</v>
      </c>
    </row>
    <row r="299" s="3" customFormat="1" ht="24.95" customHeight="1" spans="1:9">
      <c r="A299" s="10">
        <v>296</v>
      </c>
      <c r="B299" s="11" t="s">
        <v>699</v>
      </c>
      <c r="C299" s="10" t="s">
        <v>11</v>
      </c>
      <c r="D299" s="10" t="s">
        <v>624</v>
      </c>
      <c r="E299" s="10" t="s">
        <v>704</v>
      </c>
      <c r="F299" s="10" t="s">
        <v>705</v>
      </c>
      <c r="G299" s="10">
        <v>59.9</v>
      </c>
      <c r="H299" s="12">
        <v>72.3333333333333</v>
      </c>
      <c r="I299" s="12">
        <f>IF(H299="",0,IF(H299="缺考","缺考",G299*0.6+H299*0.4))</f>
        <v>64.8733333333333</v>
      </c>
    </row>
    <row r="300" s="3" customFormat="1" ht="24.95" customHeight="1" spans="1:9">
      <c r="A300" s="10">
        <v>297</v>
      </c>
      <c r="B300" s="11" t="s">
        <v>699</v>
      </c>
      <c r="C300" s="10" t="s">
        <v>11</v>
      </c>
      <c r="D300" s="10" t="s">
        <v>624</v>
      </c>
      <c r="E300" s="10" t="s">
        <v>706</v>
      </c>
      <c r="F300" s="10" t="s">
        <v>707</v>
      </c>
      <c r="G300" s="10">
        <v>59.9</v>
      </c>
      <c r="H300" s="12">
        <v>70.6666666666667</v>
      </c>
      <c r="I300" s="12">
        <f>IF(H300="",0,IF(H300="缺考","缺考",G300*0.6+H300*0.4))</f>
        <v>64.2066666666667</v>
      </c>
    </row>
    <row r="301" s="3" customFormat="1" ht="24.95" customHeight="1" spans="1:9">
      <c r="A301" s="10">
        <v>298</v>
      </c>
      <c r="B301" s="11" t="s">
        <v>708</v>
      </c>
      <c r="C301" s="10" t="s">
        <v>11</v>
      </c>
      <c r="D301" s="10" t="s">
        <v>624</v>
      </c>
      <c r="E301" s="10" t="s">
        <v>709</v>
      </c>
      <c r="F301" s="10" t="s">
        <v>710</v>
      </c>
      <c r="G301" s="10">
        <v>70.7</v>
      </c>
      <c r="H301" s="12">
        <v>75</v>
      </c>
      <c r="I301" s="12">
        <f>IF(H301="",0,IF(H301="缺考","缺考",G301*0.6+H301*0.4))</f>
        <v>72.42</v>
      </c>
    </row>
    <row r="302" s="3" customFormat="1" ht="24.95" customHeight="1" spans="1:9">
      <c r="A302" s="10">
        <v>299</v>
      </c>
      <c r="B302" s="11" t="s">
        <v>708</v>
      </c>
      <c r="C302" s="10" t="s">
        <v>11</v>
      </c>
      <c r="D302" s="10" t="s">
        <v>624</v>
      </c>
      <c r="E302" s="10" t="s">
        <v>711</v>
      </c>
      <c r="F302" s="10" t="s">
        <v>712</v>
      </c>
      <c r="G302" s="10">
        <v>64.2</v>
      </c>
      <c r="H302" s="12">
        <v>72</v>
      </c>
      <c r="I302" s="12">
        <f>IF(H302="",0,IF(H302="缺考","缺考",G302*0.6+H302*0.4))</f>
        <v>67.32</v>
      </c>
    </row>
    <row r="303" s="3" customFormat="1" ht="24.95" customHeight="1" spans="1:9">
      <c r="A303" s="10">
        <v>300</v>
      </c>
      <c r="B303" s="11" t="s">
        <v>708</v>
      </c>
      <c r="C303" s="10" t="s">
        <v>11</v>
      </c>
      <c r="D303" s="10" t="s">
        <v>624</v>
      </c>
      <c r="E303" s="10" t="s">
        <v>713</v>
      </c>
      <c r="F303" s="10" t="s">
        <v>714</v>
      </c>
      <c r="G303" s="10">
        <v>65.3</v>
      </c>
      <c r="H303" s="12" t="s">
        <v>17</v>
      </c>
      <c r="I303" s="12">
        <f>G303*0.6</f>
        <v>39.18</v>
      </c>
    </row>
  </sheetData>
  <sortState caseSensitive="0" columnSort="0" ref="A6:XFB366">
    <sortCondition descending="0" ref="D6:D366"/>
    <sortCondition descending="0" ref="B6:B366"/>
  </sortState>
  <mergeCells count="1">
    <mergeCell ref="A1:I1"/>
  </mergeCells>
  <pageMargins left="0.94375" right="0.235416666666667" top="0.275" bottom="0.354166666666667" header="0.196527777777778" footer="0.11805555555555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义务教育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annmoli</cp:lastModifiedBy>
  <dcterms:created xsi:type="dcterms:W3CDTF">2006-09-16T11:21:00Z</dcterms:created>
  <cp:lastPrinted>2021-08-07T07:24:00Z</cp:lastPrinted>
  <dcterms:modified xsi:type="dcterms:W3CDTF">2021-08-24T08:27:26Z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E17646F30FA7496A85A3125D9962D112</vt:lpwstr>
  </property>
</Properties>
</file>