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firstSheet="7" activeTab="7"/>
  </bookViews>
  <sheets>
    <sheet name="jr7yef" sheetId="1" state="hidden" r:id="rId1"/>
    <sheet name="izT1Rc" sheetId="2" state="hidden" r:id="rId2"/>
    <sheet name="giqyXk" sheetId="3" state="hidden" r:id="rId3"/>
    <sheet name="VMR46X" sheetId="4" state="hidden" r:id="rId4"/>
    <sheet name="vIpGwN" sheetId="5" state="hidden" r:id="rId5"/>
    <sheet name="1mG3nE" sheetId="6" state="hidden" r:id="rId6"/>
    <sheet name="ct2r2r" sheetId="7" state="hidden" r:id="rId7"/>
    <sheet name="Sheet1" sheetId="8" r:id="rId8"/>
    <sheet name="Sheet2" sheetId="9" r:id="rId9"/>
    <sheet name="Sheet3" sheetId="10" r:id="rId10"/>
    <sheet name="Sheet4" sheetId="11" r:id="rId11"/>
  </sheets>
  <definedNames>
    <definedName name="_xlnm.Print_Titles" localSheetId="7">'Sheet1'!$3:$4</definedName>
  </definedNames>
  <calcPr fullCalcOnLoad="1"/>
</workbook>
</file>

<file path=xl/sharedStrings.xml><?xml version="1.0" encoding="utf-8"?>
<sst xmlns="http://schemas.openxmlformats.org/spreadsheetml/2006/main" count="137" uniqueCount="121">
  <si>
    <t>海南省2024年教育部直属师范大学公费师范毕业生就业岗位需求统计表（公布）</t>
  </si>
  <si>
    <t>单位：人</t>
  </si>
  <si>
    <t>填报日期：2024年1月10日</t>
  </si>
  <si>
    <t>市县</t>
  </si>
  <si>
    <t>序号</t>
  </si>
  <si>
    <t>学校</t>
  </si>
  <si>
    <t>学科分布</t>
  </si>
  <si>
    <t>优惠政策(详见各市县（学校）招聘公告）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</si>
  <si>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</si>
  <si>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</si>
  <si>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</si>
  <si>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</si>
  <si>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</si>
  <si>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</si>
  <si>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</si>
  <si>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</si>
  <si>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</si>
  <si>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</si>
  <si>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</si>
  <si>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</si>
  <si>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心理健康</t>
  </si>
  <si>
    <t>计算机科学与技术</t>
  </si>
  <si>
    <t>小计</t>
  </si>
  <si>
    <t>海口市</t>
  </si>
  <si>
    <t>海口市第十四中学（秀英区）</t>
  </si>
  <si>
    <t>海口市秀英区康安学校（秀英区）</t>
  </si>
  <si>
    <t>海口市秀峰实验学校（龙华区）</t>
  </si>
  <si>
    <t>海口市义龙中学（龙华区）</t>
  </si>
  <si>
    <t>海口市琼山第二中学（琼山区）</t>
  </si>
  <si>
    <t>海口市琼山府城中学（琼山区）</t>
  </si>
  <si>
    <t>海口市第七中学（美兰区）</t>
  </si>
  <si>
    <t>海口市第九中学海甸分校（美兰区）</t>
  </si>
  <si>
    <t>海南华侨中学(直属学校)</t>
  </si>
  <si>
    <t>海口市第一中学(直属学校)</t>
  </si>
  <si>
    <t>海口实验中学(直属学校)</t>
  </si>
  <si>
    <t>海口市琼山中学(直属学校)</t>
  </si>
  <si>
    <t>海口市第四中学(直属学校)</t>
  </si>
  <si>
    <t>海口市长流中学(直属学校)</t>
  </si>
  <si>
    <t>海口市琼山华侨中学(直属学校)</t>
  </si>
  <si>
    <t>海口海港学校(直属学校)</t>
  </si>
  <si>
    <t>海口市五源河学校(直属学校)</t>
  </si>
  <si>
    <t>海口市长彤学校(直属学校)</t>
  </si>
  <si>
    <t>海口市第一中学南海学校(直属学校)</t>
  </si>
  <si>
    <t>海南华侨中学新埠学校(直属学校)</t>
  </si>
  <si>
    <t>三亚市</t>
  </si>
  <si>
    <t>三亚市第九小学（直属学校）</t>
  </si>
  <si>
    <t>三亚市第一小学（直属学校）</t>
  </si>
  <si>
    <t>三亚市民族中学（直属学校）</t>
  </si>
  <si>
    <t>中国人民大学附属中学三亚学校（直属学校）</t>
  </si>
  <si>
    <t>三亚市第四中学（直属学校）</t>
  </si>
  <si>
    <t>三亚市第一中学（直属学校）</t>
  </si>
  <si>
    <t>三亚市第二中学（直属学校）</t>
  </si>
  <si>
    <t>西南大学三亚中学（直属学校）</t>
  </si>
  <si>
    <t>海南中学三亚学校（直属学校）</t>
  </si>
  <si>
    <t>上海世外教育附属三亚市崖州区外国语学校（崖州区）</t>
  </si>
  <si>
    <t>三亚市第五中学（吉阳区）</t>
  </si>
  <si>
    <t>三亚市第三中学（天涯区）</t>
  </si>
  <si>
    <t>儋州市</t>
  </si>
  <si>
    <t>儋州市第一中学</t>
  </si>
  <si>
    <t>海南省洋浦中学</t>
  </si>
  <si>
    <t>上海师范大学附属儋州实验学校</t>
  </si>
  <si>
    <t>儋州市思源高级中学</t>
  </si>
  <si>
    <t>儋州市两院中学</t>
  </si>
  <si>
    <t>儋州市第三中学</t>
  </si>
  <si>
    <t>儋州市民族中学</t>
  </si>
  <si>
    <t>儋州市松涛中学</t>
  </si>
  <si>
    <t>文昌市</t>
  </si>
  <si>
    <t>海南省文昌中学</t>
  </si>
  <si>
    <t>8万安家费</t>
  </si>
  <si>
    <t>清华附中文昌学校</t>
  </si>
  <si>
    <t>文昌市华侨中学</t>
  </si>
  <si>
    <t>琼海市</t>
  </si>
  <si>
    <t>琼海市嘉积中学</t>
  </si>
  <si>
    <t>9万安家费</t>
  </si>
  <si>
    <t>琼海市嘉积二中</t>
  </si>
  <si>
    <t>上海师范大学附属琼海中学</t>
  </si>
  <si>
    <t>琼海市嘉积第三中学</t>
  </si>
  <si>
    <t>万宁市</t>
  </si>
  <si>
    <t>万宁中学</t>
  </si>
  <si>
    <t>万宁市第二中学</t>
  </si>
  <si>
    <t>东方市</t>
  </si>
  <si>
    <t>西南大学东方实验中学</t>
  </si>
  <si>
    <t>东方市西大实验学校</t>
  </si>
  <si>
    <t>东方市第三实验学校</t>
  </si>
  <si>
    <t>东方市东方中学</t>
  </si>
  <si>
    <t>东方市铁路中学</t>
  </si>
  <si>
    <t>东方市八所中学</t>
  </si>
  <si>
    <t>定安县</t>
  </si>
  <si>
    <t>定安中学(高中部）</t>
  </si>
  <si>
    <t>10万安家费</t>
  </si>
  <si>
    <t>定安县城南中学(高中部）</t>
  </si>
  <si>
    <t>定安县实验中学</t>
  </si>
  <si>
    <t>屯昌县</t>
  </si>
  <si>
    <t>屯昌县屯昌中学</t>
  </si>
  <si>
    <t>海南屯昌思源实验中学</t>
  </si>
  <si>
    <t>澄迈县</t>
  </si>
  <si>
    <t>澄迈县第三中学</t>
  </si>
  <si>
    <t>澄迈县第二中学</t>
  </si>
  <si>
    <t>澄迈思源高级中学</t>
  </si>
  <si>
    <t>华东师范大学澄迈实验中学</t>
  </si>
  <si>
    <t>海南中学澄迈附属小学</t>
  </si>
  <si>
    <t>临高县</t>
  </si>
  <si>
    <t>临高中学</t>
  </si>
  <si>
    <t>15万安家费</t>
  </si>
  <si>
    <t>昌江县</t>
  </si>
  <si>
    <t>昌江中学</t>
  </si>
  <si>
    <t>首都师范大学附属昌江矿区中学</t>
  </si>
  <si>
    <t>陵水县</t>
  </si>
  <si>
    <t>陵水县民族中学（高中部）</t>
  </si>
  <si>
    <t>陵水县华中师范大学顺湖中学（高中部）</t>
  </si>
  <si>
    <t>琼中县</t>
  </si>
  <si>
    <t>华中师范大学琼中附属中学</t>
  </si>
  <si>
    <t>省直属</t>
  </si>
  <si>
    <t>海南中学（府城校区）</t>
  </si>
  <si>
    <t>国兴中学</t>
  </si>
  <si>
    <t>海南师范大学附属中学</t>
  </si>
  <si>
    <t>海南中学（美伦校区）（澄迈县）</t>
  </si>
  <si>
    <t>省农垦实验中学（五指山市）</t>
  </si>
  <si>
    <t>全省公费师范生就业岗位需求总计</t>
  </si>
  <si>
    <t>2024届公费师范毕业生总人数</t>
  </si>
  <si>
    <t>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</si>
</sst>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20"/>
      <color indexed="8"/>
      <name val="微软雅黑"/>
      <family val="0"/>
    </font>
    <font>
      <sz val="20"/>
      <color indexed="8"/>
      <name val="宋体"/>
      <family val="0"/>
    </font>
    <font>
      <sz val="13"/>
      <color indexed="8"/>
      <name val="微软雅黑"/>
      <family val="0"/>
    </font>
    <font>
      <sz val="12"/>
      <color indexed="8"/>
      <name val="宋体"/>
      <family val="0"/>
    </font>
    <font>
      <sz val="13"/>
      <name val="微软雅黑"/>
      <family val="0"/>
    </font>
    <font>
      <sz val="14"/>
      <name val="仿宋_GB2312"/>
      <family val="0"/>
    </font>
    <font>
      <b/>
      <sz val="14"/>
      <name val="仿宋_GB2312"/>
      <family val="0"/>
    </font>
    <font>
      <sz val="12"/>
      <name val="微软雅黑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4" borderId="1" applyNumberFormat="0" applyAlignment="0" applyProtection="0"/>
    <xf numFmtId="0" fontId="31" fillId="5" borderId="2" applyNumberFormat="0" applyAlignment="0" applyProtection="0"/>
    <xf numFmtId="0" fontId="27" fillId="6" borderId="0" applyNumberFormat="0" applyBorder="0" applyAlignment="0" applyProtection="0"/>
    <xf numFmtId="0" fontId="2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4" fillId="0" borderId="4" applyNumberFormat="0" applyFill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4" fillId="10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30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3" fillId="12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12" borderId="7" applyNumberFormat="0" applyFont="0" applyAlignment="0" applyProtection="0"/>
    <xf numFmtId="0" fontId="14" fillId="2" borderId="0" applyNumberFormat="0" applyBorder="0" applyAlignment="0" applyProtection="0"/>
    <xf numFmtId="0" fontId="25" fillId="3" borderId="0" applyNumberFormat="0" applyBorder="0" applyAlignment="0" applyProtection="0"/>
    <xf numFmtId="0" fontId="13" fillId="7" borderId="0" applyNumberFormat="0" applyBorder="0" applyAlignment="0" applyProtection="0"/>
    <xf numFmtId="0" fontId="26" fillId="11" borderId="0" applyNumberFormat="0" applyBorder="0" applyAlignment="0" applyProtection="0"/>
    <xf numFmtId="0" fontId="18" fillId="4" borderId="8" applyNumberFormat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13" borderId="0" applyNumberFormat="0" applyBorder="0" applyAlignment="0" applyProtection="0"/>
    <xf numFmtId="44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3" fillId="4" borderId="0" applyNumberFormat="0" applyBorder="0" applyAlignment="0" applyProtection="0"/>
    <xf numFmtId="0" fontId="15" fillId="13" borderId="8" applyNumberFormat="0" applyAlignment="0" applyProtection="0"/>
    <xf numFmtId="0" fontId="13" fillId="2" borderId="0" applyNumberFormat="0" applyBorder="0" applyAlignment="0" applyProtection="0"/>
    <xf numFmtId="0" fontId="14" fillId="18" borderId="0" applyNumberFormat="0" applyBorder="0" applyAlignment="0" applyProtection="0"/>
    <xf numFmtId="0" fontId="13" fillId="1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9" fillId="0" borderId="9" xfId="16" applyFont="1" applyFill="1" applyBorder="1" applyAlignment="1">
      <alignment horizontal="center" vertical="center" wrapText="1"/>
      <protection/>
    </xf>
    <xf numFmtId="0" fontId="9" fillId="0" borderId="9" xfId="16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9" xfId="16" applyFont="1" applyFill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1">
    <cellStyle name="Normal" xfId="0"/>
    <cellStyle name="常规 2" xfId="15"/>
    <cellStyle name="Normal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E135"/>
  <sheetViews>
    <sheetView tabSelected="1" zoomScaleSheetLayoutView="100" workbookViewId="0" topLeftCell="A1">
      <pane ySplit="4" topLeftCell="A89" activePane="bottomLeft" state="frozen"/>
      <selection pane="bottomLeft" activeCell="S87" sqref="S87"/>
    </sheetView>
  </sheetViews>
  <sheetFormatPr defaultColWidth="9.00390625" defaultRowHeight="14.25"/>
  <cols>
    <col min="1" max="1" width="8.50390625" style="10" customWidth="1"/>
    <col min="2" max="2" width="5.00390625" style="10" customWidth="1"/>
    <col min="3" max="3" width="50.25390625" style="11" customWidth="1"/>
    <col min="4" max="4" width="5.125" style="10" customWidth="1"/>
    <col min="5" max="5" width="5.125" style="3" customWidth="1"/>
    <col min="6" max="6" width="5.125" style="10" customWidth="1"/>
    <col min="7" max="7" width="5.125" style="3" customWidth="1"/>
    <col min="8" max="10" width="5.125" style="10" customWidth="1"/>
    <col min="11" max="12" width="5.125" style="3" customWidth="1"/>
    <col min="13" max="13" width="5.125" style="10" customWidth="1"/>
    <col min="14" max="14" width="5.125" style="3" customWidth="1"/>
    <col min="15" max="16" width="5.125" style="10" customWidth="1"/>
    <col min="17" max="17" width="7.25390625" style="10" customWidth="1"/>
    <col min="18" max="18" width="4.875" style="10" customWidth="1"/>
    <col min="19" max="19" width="12.375" style="10" customWidth="1"/>
    <col min="20" max="239" width="9.00390625" style="10" customWidth="1"/>
  </cols>
  <sheetData>
    <row r="1" spans="1:18" ht="24.75" customHeight="1">
      <c r="A1" s="12" t="s">
        <v>0</v>
      </c>
      <c r="B1" s="12"/>
      <c r="C1" s="13"/>
      <c r="D1" s="12"/>
      <c r="E1" s="41"/>
      <c r="F1" s="12"/>
      <c r="G1" s="41"/>
      <c r="H1" s="12"/>
      <c r="I1" s="12"/>
      <c r="J1" s="12"/>
      <c r="K1" s="41"/>
      <c r="L1" s="41"/>
      <c r="M1" s="12"/>
      <c r="N1" s="41"/>
      <c r="O1" s="12"/>
      <c r="P1" s="12"/>
      <c r="Q1" s="12"/>
      <c r="R1" s="12"/>
    </row>
    <row r="2" spans="1:18" ht="19.5" customHeight="1">
      <c r="A2" s="14" t="s">
        <v>1</v>
      </c>
      <c r="B2" s="14"/>
      <c r="C2" s="15"/>
      <c r="D2" s="14"/>
      <c r="E2" s="42"/>
      <c r="F2" s="14"/>
      <c r="G2" s="42"/>
      <c r="H2" s="14"/>
      <c r="I2" s="14"/>
      <c r="J2" s="14"/>
      <c r="K2" s="42"/>
      <c r="L2" s="42"/>
      <c r="M2" s="45" t="s">
        <v>2</v>
      </c>
      <c r="N2" s="46"/>
      <c r="O2" s="45"/>
      <c r="P2" s="45"/>
      <c r="Q2" s="45"/>
      <c r="R2" s="45"/>
    </row>
    <row r="3" spans="1:239" s="1" customFormat="1" ht="30" customHeight="1">
      <c r="A3" s="16" t="s">
        <v>3</v>
      </c>
      <c r="B3" s="17" t="s">
        <v>4</v>
      </c>
      <c r="C3" s="17" t="s">
        <v>5</v>
      </c>
      <c r="D3" s="18" t="s">
        <v>6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47" t="s">
        <v>7</v>
      </c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</row>
    <row r="4" spans="1:239" s="1" customFormat="1" ht="42" customHeight="1">
      <c r="A4" s="19"/>
      <c r="B4" s="20"/>
      <c r="C4" s="21"/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18" t="s">
        <v>17</v>
      </c>
      <c r="N4" s="18" t="s">
        <v>18</v>
      </c>
      <c r="O4" s="18" t="s">
        <v>19</v>
      </c>
      <c r="P4" s="18" t="s">
        <v>20</v>
      </c>
      <c r="Q4" s="49" t="s">
        <v>21</v>
      </c>
      <c r="R4" s="18" t="s">
        <v>22</v>
      </c>
      <c r="S4" s="50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</row>
    <row r="5" spans="1:239" s="1" customFormat="1" ht="19.5" customHeight="1">
      <c r="A5" s="22" t="s">
        <v>23</v>
      </c>
      <c r="B5" s="23">
        <v>1</v>
      </c>
      <c r="C5" s="24" t="s">
        <v>24</v>
      </c>
      <c r="D5" s="25"/>
      <c r="E5" s="25">
        <v>1</v>
      </c>
      <c r="F5" s="25"/>
      <c r="G5" s="28"/>
      <c r="H5" s="28"/>
      <c r="I5" s="28"/>
      <c r="J5" s="28"/>
      <c r="K5" s="34"/>
      <c r="L5" s="34"/>
      <c r="M5" s="24"/>
      <c r="N5" s="24"/>
      <c r="O5" s="24"/>
      <c r="P5" s="24"/>
      <c r="Q5" s="24"/>
      <c r="R5" s="51">
        <f aca="true" t="shared" si="0" ref="R5:R10">SUM(D5:Q5)</f>
        <v>1</v>
      </c>
      <c r="S5" s="52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</row>
    <row r="6" spans="1:239" s="1" customFormat="1" ht="19.5" customHeight="1">
      <c r="A6" s="22"/>
      <c r="B6" s="23">
        <v>2</v>
      </c>
      <c r="C6" s="24" t="s">
        <v>25</v>
      </c>
      <c r="D6" s="26"/>
      <c r="E6" s="26"/>
      <c r="F6" s="26"/>
      <c r="G6" s="26"/>
      <c r="H6" s="26">
        <v>1</v>
      </c>
      <c r="I6" s="26"/>
      <c r="J6" s="26"/>
      <c r="K6" s="34"/>
      <c r="L6" s="34"/>
      <c r="M6" s="24"/>
      <c r="N6" s="24"/>
      <c r="O6" s="24"/>
      <c r="P6" s="24"/>
      <c r="Q6" s="24"/>
      <c r="R6" s="51">
        <f t="shared" si="0"/>
        <v>1</v>
      </c>
      <c r="S6" s="52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</row>
    <row r="7" spans="1:239" s="1" customFormat="1" ht="19.5" customHeight="1">
      <c r="A7" s="22"/>
      <c r="B7" s="23">
        <v>3</v>
      </c>
      <c r="C7" s="24" t="s">
        <v>26</v>
      </c>
      <c r="D7" s="26"/>
      <c r="E7" s="26"/>
      <c r="F7" s="26">
        <v>1</v>
      </c>
      <c r="G7" s="26"/>
      <c r="H7" s="26"/>
      <c r="I7" s="26"/>
      <c r="J7" s="26"/>
      <c r="K7" s="34"/>
      <c r="L7" s="34"/>
      <c r="M7" s="24"/>
      <c r="N7" s="24"/>
      <c r="O7" s="24"/>
      <c r="P7" s="24"/>
      <c r="Q7" s="24"/>
      <c r="R7" s="51">
        <f t="shared" si="0"/>
        <v>1</v>
      </c>
      <c r="S7" s="52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</row>
    <row r="8" spans="1:239" s="1" customFormat="1" ht="19.5" customHeight="1">
      <c r="A8" s="22"/>
      <c r="B8" s="23">
        <v>4</v>
      </c>
      <c r="C8" s="24" t="s">
        <v>27</v>
      </c>
      <c r="D8" s="26"/>
      <c r="E8" s="26"/>
      <c r="F8" s="26"/>
      <c r="G8" s="26"/>
      <c r="H8" s="26"/>
      <c r="I8" s="26">
        <v>1</v>
      </c>
      <c r="J8" s="26"/>
      <c r="K8" s="34"/>
      <c r="L8" s="34"/>
      <c r="M8" s="24"/>
      <c r="N8" s="24"/>
      <c r="O8" s="24"/>
      <c r="P8" s="24"/>
      <c r="Q8" s="24"/>
      <c r="R8" s="51">
        <f t="shared" si="0"/>
        <v>1</v>
      </c>
      <c r="S8" s="52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</row>
    <row r="9" spans="1:239" s="1" customFormat="1" ht="19.5" customHeight="1">
      <c r="A9" s="22"/>
      <c r="B9" s="23">
        <v>5</v>
      </c>
      <c r="C9" s="24" t="s">
        <v>28</v>
      </c>
      <c r="D9" s="27"/>
      <c r="E9" s="27"/>
      <c r="F9" s="27"/>
      <c r="G9" s="28">
        <v>1</v>
      </c>
      <c r="H9" s="27"/>
      <c r="I9" s="27"/>
      <c r="J9" s="27"/>
      <c r="K9" s="34"/>
      <c r="L9" s="34"/>
      <c r="M9" s="24"/>
      <c r="N9" s="24"/>
      <c r="O9" s="24"/>
      <c r="P9" s="24"/>
      <c r="Q9" s="24"/>
      <c r="R9" s="51">
        <f t="shared" si="0"/>
        <v>1</v>
      </c>
      <c r="S9" s="52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</row>
    <row r="10" spans="1:239" s="1" customFormat="1" ht="19.5" customHeight="1">
      <c r="A10" s="22"/>
      <c r="B10" s="23">
        <v>6</v>
      </c>
      <c r="C10" s="24" t="s">
        <v>29</v>
      </c>
      <c r="D10" s="26"/>
      <c r="E10" s="26"/>
      <c r="F10" s="26">
        <v>1</v>
      </c>
      <c r="G10" s="26"/>
      <c r="H10" s="26"/>
      <c r="I10" s="26"/>
      <c r="J10" s="26"/>
      <c r="K10" s="34"/>
      <c r="L10" s="34"/>
      <c r="M10" s="24"/>
      <c r="N10" s="24"/>
      <c r="O10" s="24"/>
      <c r="P10" s="24"/>
      <c r="Q10" s="24"/>
      <c r="R10" s="51">
        <f t="shared" si="0"/>
        <v>1</v>
      </c>
      <c r="S10" s="52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</row>
    <row r="11" spans="1:239" s="1" customFormat="1" ht="19.5" customHeight="1">
      <c r="A11" s="22"/>
      <c r="B11" s="23">
        <v>7</v>
      </c>
      <c r="C11" s="24" t="s">
        <v>30</v>
      </c>
      <c r="D11" s="26"/>
      <c r="E11" s="26"/>
      <c r="F11" s="26"/>
      <c r="G11" s="26">
        <v>1</v>
      </c>
      <c r="H11" s="26"/>
      <c r="I11" s="26"/>
      <c r="J11" s="26"/>
      <c r="K11" s="34"/>
      <c r="L11" s="34"/>
      <c r="M11" s="24"/>
      <c r="N11" s="24"/>
      <c r="O11" s="24"/>
      <c r="P11" s="24"/>
      <c r="Q11" s="24"/>
      <c r="R11" s="51">
        <f>SUM(G11:Q11)</f>
        <v>1</v>
      </c>
      <c r="S11" s="52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</row>
    <row r="12" spans="1:239" s="1" customFormat="1" ht="19.5" customHeight="1">
      <c r="A12" s="22"/>
      <c r="B12" s="23">
        <v>8</v>
      </c>
      <c r="C12" s="24" t="s">
        <v>31</v>
      </c>
      <c r="D12" s="26"/>
      <c r="E12" s="26"/>
      <c r="F12" s="26"/>
      <c r="G12" s="26">
        <v>1</v>
      </c>
      <c r="H12" s="26"/>
      <c r="I12" s="26"/>
      <c r="J12" s="26"/>
      <c r="K12" s="34"/>
      <c r="L12" s="34"/>
      <c r="M12" s="24"/>
      <c r="N12" s="24"/>
      <c r="O12" s="24"/>
      <c r="P12" s="24"/>
      <c r="Q12" s="24"/>
      <c r="R12" s="51">
        <f>SUM(G12:Q12)</f>
        <v>1</v>
      </c>
      <c r="S12" s="52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</row>
    <row r="13" spans="1:239" s="1" customFormat="1" ht="19.5" customHeight="1">
      <c r="A13" s="22"/>
      <c r="B13" s="23">
        <v>9</v>
      </c>
      <c r="C13" s="24" t="s">
        <v>32</v>
      </c>
      <c r="D13" s="26"/>
      <c r="E13" s="26"/>
      <c r="F13" s="26"/>
      <c r="G13" s="26"/>
      <c r="H13" s="26"/>
      <c r="I13" s="26">
        <v>1</v>
      </c>
      <c r="J13" s="44"/>
      <c r="K13" s="26"/>
      <c r="L13" s="26">
        <v>1</v>
      </c>
      <c r="M13" s="26"/>
      <c r="N13" s="26"/>
      <c r="O13" s="26"/>
      <c r="P13" s="24"/>
      <c r="Q13" s="24"/>
      <c r="R13" s="51">
        <f aca="true" t="shared" si="1" ref="R13:R35">SUM(D13:Q13)</f>
        <v>2</v>
      </c>
      <c r="S13" s="52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</row>
    <row r="14" spans="1:239" s="1" customFormat="1" ht="19.5" customHeight="1">
      <c r="A14" s="22"/>
      <c r="B14" s="23">
        <v>10</v>
      </c>
      <c r="C14" s="24" t="s">
        <v>33</v>
      </c>
      <c r="D14" s="26">
        <v>1</v>
      </c>
      <c r="E14" s="43"/>
      <c r="F14" s="26"/>
      <c r="G14" s="26"/>
      <c r="H14" s="26"/>
      <c r="I14" s="26"/>
      <c r="J14" s="26">
        <v>1</v>
      </c>
      <c r="K14" s="26"/>
      <c r="L14" s="26"/>
      <c r="M14" s="26"/>
      <c r="N14" s="26"/>
      <c r="O14" s="26"/>
      <c r="P14" s="24"/>
      <c r="Q14" s="24"/>
      <c r="R14" s="51">
        <f t="shared" si="1"/>
        <v>2</v>
      </c>
      <c r="S14" s="52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</row>
    <row r="15" spans="1:239" s="1" customFormat="1" ht="19.5" customHeight="1">
      <c r="A15" s="22"/>
      <c r="B15" s="23">
        <v>11</v>
      </c>
      <c r="C15" s="24" t="s">
        <v>34</v>
      </c>
      <c r="D15" s="26"/>
      <c r="E15" s="26"/>
      <c r="F15" s="26"/>
      <c r="G15" s="26"/>
      <c r="H15" s="26">
        <v>1</v>
      </c>
      <c r="I15" s="26"/>
      <c r="J15" s="26"/>
      <c r="K15" s="26"/>
      <c r="L15" s="26"/>
      <c r="M15" s="26"/>
      <c r="N15" s="26"/>
      <c r="O15" s="26"/>
      <c r="P15" s="24"/>
      <c r="Q15" s="24"/>
      <c r="R15" s="51">
        <f t="shared" si="1"/>
        <v>1</v>
      </c>
      <c r="S15" s="52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</row>
    <row r="16" spans="1:239" s="1" customFormat="1" ht="19.5" customHeight="1">
      <c r="A16" s="22"/>
      <c r="B16" s="23">
        <v>12</v>
      </c>
      <c r="C16" s="24" t="s">
        <v>35</v>
      </c>
      <c r="D16" s="26"/>
      <c r="E16" s="26"/>
      <c r="F16" s="26"/>
      <c r="G16" s="26"/>
      <c r="H16" s="26"/>
      <c r="I16" s="26"/>
      <c r="J16" s="26">
        <v>1</v>
      </c>
      <c r="K16" s="26"/>
      <c r="L16" s="26">
        <v>1</v>
      </c>
      <c r="M16" s="26"/>
      <c r="N16" s="26"/>
      <c r="O16" s="26"/>
      <c r="P16" s="24"/>
      <c r="Q16" s="24"/>
      <c r="R16" s="51">
        <f t="shared" si="1"/>
        <v>2</v>
      </c>
      <c r="S16" s="52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</row>
    <row r="17" spans="1:239" s="1" customFormat="1" ht="19.5" customHeight="1">
      <c r="A17" s="22"/>
      <c r="B17" s="23">
        <v>13</v>
      </c>
      <c r="C17" s="24" t="s">
        <v>36</v>
      </c>
      <c r="D17" s="26"/>
      <c r="E17" s="26">
        <v>1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4"/>
      <c r="Q17" s="24"/>
      <c r="R17" s="51">
        <f t="shared" si="1"/>
        <v>1</v>
      </c>
      <c r="S17" s="52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</row>
    <row r="18" spans="1:239" s="1" customFormat="1" ht="19.5" customHeight="1">
      <c r="A18" s="22"/>
      <c r="B18" s="23">
        <v>14</v>
      </c>
      <c r="C18" s="24" t="s">
        <v>37</v>
      </c>
      <c r="D18" s="26"/>
      <c r="E18" s="26"/>
      <c r="F18" s="26"/>
      <c r="G18" s="26"/>
      <c r="H18" s="26"/>
      <c r="I18" s="26"/>
      <c r="J18" s="26"/>
      <c r="K18" s="26">
        <v>1</v>
      </c>
      <c r="L18" s="26"/>
      <c r="M18" s="26"/>
      <c r="N18" s="26"/>
      <c r="O18" s="26"/>
      <c r="P18" s="24"/>
      <c r="Q18" s="24"/>
      <c r="R18" s="51">
        <f t="shared" si="1"/>
        <v>1</v>
      </c>
      <c r="S18" s="52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</row>
    <row r="19" spans="1:239" s="1" customFormat="1" ht="19.5" customHeight="1">
      <c r="A19" s="22"/>
      <c r="B19" s="23">
        <v>15</v>
      </c>
      <c r="C19" s="24" t="s">
        <v>38</v>
      </c>
      <c r="D19" s="26">
        <v>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4"/>
      <c r="Q19" s="24"/>
      <c r="R19" s="51">
        <f t="shared" si="1"/>
        <v>1</v>
      </c>
      <c r="S19" s="52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</row>
    <row r="20" spans="1:239" s="1" customFormat="1" ht="19.5" customHeight="1">
      <c r="A20" s="22"/>
      <c r="B20" s="23">
        <v>16</v>
      </c>
      <c r="C20" s="24" t="s">
        <v>39</v>
      </c>
      <c r="D20" s="26"/>
      <c r="E20" s="26"/>
      <c r="F20" s="26"/>
      <c r="G20" s="26"/>
      <c r="H20" s="26"/>
      <c r="I20" s="26"/>
      <c r="J20" s="26"/>
      <c r="K20" s="26">
        <v>1</v>
      </c>
      <c r="L20" s="26"/>
      <c r="M20" s="26"/>
      <c r="N20" s="26"/>
      <c r="O20" s="26"/>
      <c r="P20" s="24"/>
      <c r="Q20" s="24"/>
      <c r="R20" s="51">
        <f t="shared" si="1"/>
        <v>1</v>
      </c>
      <c r="S20" s="52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</row>
    <row r="21" spans="1:239" s="1" customFormat="1" ht="19.5" customHeight="1">
      <c r="A21" s="22"/>
      <c r="B21" s="23">
        <v>17</v>
      </c>
      <c r="C21" s="24" t="s">
        <v>40</v>
      </c>
      <c r="D21" s="26"/>
      <c r="E21" s="26">
        <v>1</v>
      </c>
      <c r="F21" s="26"/>
      <c r="G21" s="26"/>
      <c r="H21" s="26">
        <v>1</v>
      </c>
      <c r="I21" s="26"/>
      <c r="J21" s="26"/>
      <c r="K21" s="26"/>
      <c r="L21" s="26"/>
      <c r="M21" s="26"/>
      <c r="N21" s="26"/>
      <c r="O21" s="26"/>
      <c r="P21" s="24"/>
      <c r="Q21" s="24"/>
      <c r="R21" s="51">
        <f t="shared" si="1"/>
        <v>2</v>
      </c>
      <c r="S21" s="52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</row>
    <row r="22" spans="1:239" s="1" customFormat="1" ht="19.5" customHeight="1">
      <c r="A22" s="22"/>
      <c r="B22" s="23">
        <v>18</v>
      </c>
      <c r="C22" s="24" t="s">
        <v>41</v>
      </c>
      <c r="D22" s="28"/>
      <c r="E22" s="27"/>
      <c r="F22" s="27"/>
      <c r="G22" s="27"/>
      <c r="H22" s="27"/>
      <c r="I22" s="27"/>
      <c r="J22" s="27"/>
      <c r="K22" s="28">
        <v>1</v>
      </c>
      <c r="L22" s="27"/>
      <c r="M22" s="27"/>
      <c r="N22" s="27"/>
      <c r="O22" s="27"/>
      <c r="P22" s="24"/>
      <c r="Q22" s="24"/>
      <c r="R22" s="51">
        <f t="shared" si="1"/>
        <v>1</v>
      </c>
      <c r="S22" s="52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</row>
    <row r="23" spans="1:239" s="1" customFormat="1" ht="19.5" customHeight="1">
      <c r="A23" s="22"/>
      <c r="B23" s="23">
        <v>19</v>
      </c>
      <c r="C23" s="24" t="s">
        <v>42</v>
      </c>
      <c r="D23" s="28">
        <v>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>
        <v>1</v>
      </c>
      <c r="P23" s="24"/>
      <c r="Q23" s="24"/>
      <c r="R23" s="51">
        <f t="shared" si="1"/>
        <v>2</v>
      </c>
      <c r="S23" s="52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</row>
    <row r="24" spans="1:239" s="1" customFormat="1" ht="19.5" customHeight="1">
      <c r="A24" s="22"/>
      <c r="B24" s="23">
        <v>20</v>
      </c>
      <c r="C24" s="24" t="s">
        <v>43</v>
      </c>
      <c r="D24" s="25">
        <v>1</v>
      </c>
      <c r="E24" s="43"/>
      <c r="F24" s="44">
        <v>1</v>
      </c>
      <c r="G24" s="27"/>
      <c r="H24" s="27"/>
      <c r="I24" s="27"/>
      <c r="J24" s="27"/>
      <c r="K24" s="27"/>
      <c r="L24" s="27"/>
      <c r="M24" s="27"/>
      <c r="N24" s="27"/>
      <c r="O24" s="27"/>
      <c r="P24" s="24"/>
      <c r="Q24" s="24"/>
      <c r="R24" s="51">
        <f t="shared" si="1"/>
        <v>2</v>
      </c>
      <c r="S24" s="52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</row>
    <row r="25" spans="1:239" s="2" customFormat="1" ht="19.5" customHeight="1">
      <c r="A25" s="29"/>
      <c r="B25" s="30" t="s">
        <v>22</v>
      </c>
      <c r="C25" s="31"/>
      <c r="D25" s="32">
        <f aca="true" t="shared" si="2" ref="D25:L25">SUM(D5:D24)</f>
        <v>4</v>
      </c>
      <c r="E25" s="38">
        <f t="shared" si="2"/>
        <v>3</v>
      </c>
      <c r="F25" s="38">
        <f t="shared" si="2"/>
        <v>3</v>
      </c>
      <c r="G25" s="38">
        <f t="shared" si="2"/>
        <v>3</v>
      </c>
      <c r="H25" s="38">
        <f t="shared" si="2"/>
        <v>3</v>
      </c>
      <c r="I25" s="38">
        <f t="shared" si="2"/>
        <v>2</v>
      </c>
      <c r="J25" s="38">
        <f t="shared" si="2"/>
        <v>2</v>
      </c>
      <c r="K25" s="38">
        <f t="shared" si="2"/>
        <v>3</v>
      </c>
      <c r="L25" s="38">
        <f t="shared" si="2"/>
        <v>2</v>
      </c>
      <c r="M25" s="38"/>
      <c r="N25" s="38"/>
      <c r="O25" s="38">
        <f>SUM(O5:O24)</f>
        <v>1</v>
      </c>
      <c r="P25" s="38"/>
      <c r="Q25" s="38"/>
      <c r="R25" s="38">
        <f t="shared" si="1"/>
        <v>26</v>
      </c>
      <c r="S25" s="5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</row>
    <row r="26" spans="1:239" s="3" customFormat="1" ht="19.5" customHeight="1">
      <c r="A26" s="29" t="s">
        <v>44</v>
      </c>
      <c r="B26" s="33">
        <v>1</v>
      </c>
      <c r="C26" s="24" t="s">
        <v>45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36">
        <v>1</v>
      </c>
      <c r="Q26" s="30"/>
      <c r="R26" s="54">
        <f t="shared" si="1"/>
        <v>1</v>
      </c>
      <c r="S26" s="52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</row>
    <row r="27" spans="1:239" s="3" customFormat="1" ht="19.5" customHeight="1">
      <c r="A27" s="34"/>
      <c r="B27" s="33">
        <v>2</v>
      </c>
      <c r="C27" s="24" t="s">
        <v>46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36">
        <v>1</v>
      </c>
      <c r="Q27" s="30"/>
      <c r="R27" s="54">
        <f t="shared" si="1"/>
        <v>1</v>
      </c>
      <c r="S27" s="52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</row>
    <row r="28" spans="1:239" s="3" customFormat="1" ht="19.5" customHeight="1">
      <c r="A28" s="34"/>
      <c r="B28" s="33">
        <v>3</v>
      </c>
      <c r="C28" s="24" t="s">
        <v>47</v>
      </c>
      <c r="D28" s="24"/>
      <c r="E28" s="24"/>
      <c r="F28" s="24"/>
      <c r="G28" s="24"/>
      <c r="H28" s="24"/>
      <c r="I28" s="24"/>
      <c r="J28" s="24"/>
      <c r="K28" s="24"/>
      <c r="L28" s="24"/>
      <c r="M28" s="24">
        <v>1</v>
      </c>
      <c r="N28" s="24"/>
      <c r="O28" s="24"/>
      <c r="P28" s="36"/>
      <c r="Q28" s="30"/>
      <c r="R28" s="54">
        <f t="shared" si="1"/>
        <v>1</v>
      </c>
      <c r="S28" s="52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</row>
    <row r="29" spans="1:239" s="3" customFormat="1" ht="42" customHeight="1">
      <c r="A29" s="34"/>
      <c r="B29" s="33">
        <v>4</v>
      </c>
      <c r="C29" s="24" t="s">
        <v>48</v>
      </c>
      <c r="D29" s="24">
        <v>1</v>
      </c>
      <c r="E29" s="24"/>
      <c r="F29" s="24"/>
      <c r="G29" s="24">
        <v>1</v>
      </c>
      <c r="H29" s="24">
        <v>1</v>
      </c>
      <c r="I29" s="24"/>
      <c r="J29" s="24"/>
      <c r="K29" s="24"/>
      <c r="L29" s="24">
        <v>1</v>
      </c>
      <c r="M29" s="24"/>
      <c r="N29" s="24"/>
      <c r="O29" s="24"/>
      <c r="P29" s="36"/>
      <c r="Q29" s="30"/>
      <c r="R29" s="54">
        <f t="shared" si="1"/>
        <v>4</v>
      </c>
      <c r="S29" s="52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</row>
    <row r="30" spans="1:239" s="3" customFormat="1" ht="19.5" customHeight="1">
      <c r="A30" s="34"/>
      <c r="B30" s="33">
        <v>5</v>
      </c>
      <c r="C30" s="24" t="s">
        <v>49</v>
      </c>
      <c r="D30" s="24">
        <v>1</v>
      </c>
      <c r="E30" s="24">
        <v>1</v>
      </c>
      <c r="F30" s="24">
        <v>1</v>
      </c>
      <c r="G30" s="24"/>
      <c r="H30" s="24">
        <v>1</v>
      </c>
      <c r="I30" s="24"/>
      <c r="J30" s="24">
        <v>1</v>
      </c>
      <c r="K30" s="24"/>
      <c r="L30" s="24"/>
      <c r="M30" s="24"/>
      <c r="N30" s="24"/>
      <c r="O30" s="24"/>
      <c r="P30" s="36"/>
      <c r="Q30" s="30"/>
      <c r="R30" s="54">
        <f t="shared" si="1"/>
        <v>5</v>
      </c>
      <c r="S30" s="52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</row>
    <row r="31" spans="1:239" s="3" customFormat="1" ht="19.5" customHeight="1">
      <c r="A31" s="34"/>
      <c r="B31" s="33">
        <v>6</v>
      </c>
      <c r="C31" s="24" t="s">
        <v>50</v>
      </c>
      <c r="D31" s="24"/>
      <c r="E31" s="24"/>
      <c r="F31" s="24">
        <v>2</v>
      </c>
      <c r="G31" s="24"/>
      <c r="H31" s="24"/>
      <c r="I31" s="24">
        <v>1</v>
      </c>
      <c r="J31" s="24"/>
      <c r="K31" s="24">
        <v>1</v>
      </c>
      <c r="L31" s="24"/>
      <c r="M31" s="24">
        <v>1</v>
      </c>
      <c r="N31" s="24"/>
      <c r="O31" s="24"/>
      <c r="P31" s="36"/>
      <c r="Q31" s="30"/>
      <c r="R31" s="54">
        <f t="shared" si="1"/>
        <v>5</v>
      </c>
      <c r="S31" s="52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</row>
    <row r="32" spans="1:239" s="3" customFormat="1" ht="19.5" customHeight="1">
      <c r="A32" s="34"/>
      <c r="B32" s="33">
        <v>7</v>
      </c>
      <c r="C32" s="24" t="s">
        <v>51</v>
      </c>
      <c r="D32" s="24"/>
      <c r="E32" s="24"/>
      <c r="F32" s="24"/>
      <c r="G32" s="24"/>
      <c r="H32" s="24"/>
      <c r="I32" s="24"/>
      <c r="J32" s="24"/>
      <c r="K32" s="24">
        <v>1</v>
      </c>
      <c r="L32" s="24"/>
      <c r="M32" s="24"/>
      <c r="N32" s="24">
        <v>1</v>
      </c>
      <c r="O32" s="24"/>
      <c r="P32" s="36"/>
      <c r="Q32" s="30"/>
      <c r="R32" s="54">
        <f t="shared" si="1"/>
        <v>2</v>
      </c>
      <c r="S32" s="52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</row>
    <row r="33" spans="1:239" s="3" customFormat="1" ht="19.5" customHeight="1">
      <c r="A33" s="34"/>
      <c r="B33" s="33">
        <v>8</v>
      </c>
      <c r="C33" s="24" t="s">
        <v>52</v>
      </c>
      <c r="D33" s="24"/>
      <c r="E33" s="24">
        <v>1</v>
      </c>
      <c r="F33" s="24">
        <v>1</v>
      </c>
      <c r="G33" s="24"/>
      <c r="H33" s="24"/>
      <c r="I33" s="24"/>
      <c r="J33" s="24"/>
      <c r="K33" s="24"/>
      <c r="L33" s="24"/>
      <c r="M33" s="24"/>
      <c r="N33" s="24"/>
      <c r="O33" s="24"/>
      <c r="P33" s="36"/>
      <c r="Q33" s="30"/>
      <c r="R33" s="54">
        <f t="shared" si="1"/>
        <v>2</v>
      </c>
      <c r="S33" s="52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</row>
    <row r="34" spans="1:239" s="3" customFormat="1" ht="19.5" customHeight="1">
      <c r="A34" s="34"/>
      <c r="B34" s="33">
        <v>9</v>
      </c>
      <c r="C34" s="24" t="s">
        <v>53</v>
      </c>
      <c r="D34" s="24">
        <v>1</v>
      </c>
      <c r="E34" s="24"/>
      <c r="F34" s="24"/>
      <c r="G34" s="24"/>
      <c r="H34" s="24"/>
      <c r="I34" s="24"/>
      <c r="J34" s="24"/>
      <c r="K34" s="24"/>
      <c r="L34" s="24">
        <v>1</v>
      </c>
      <c r="M34" s="24"/>
      <c r="N34" s="24"/>
      <c r="O34" s="24"/>
      <c r="P34" s="36"/>
      <c r="Q34" s="30"/>
      <c r="R34" s="54">
        <f t="shared" si="1"/>
        <v>2</v>
      </c>
      <c r="S34" s="52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</row>
    <row r="35" spans="1:239" s="3" customFormat="1" ht="40.5" customHeight="1">
      <c r="A35" s="34"/>
      <c r="B35" s="33">
        <v>10</v>
      </c>
      <c r="C35" s="24" t="s">
        <v>54</v>
      </c>
      <c r="D35" s="24"/>
      <c r="E35" s="24">
        <v>1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36"/>
      <c r="Q35" s="30"/>
      <c r="R35" s="54">
        <f t="shared" si="1"/>
        <v>1</v>
      </c>
      <c r="S35" s="52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</row>
    <row r="36" spans="1:239" s="3" customFormat="1" ht="19.5" customHeight="1">
      <c r="A36" s="34"/>
      <c r="B36" s="33">
        <v>11</v>
      </c>
      <c r="C36" s="24" t="s">
        <v>55</v>
      </c>
      <c r="D36" s="24">
        <v>1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36"/>
      <c r="Q36" s="30"/>
      <c r="R36" s="54">
        <f aca="true" t="shared" si="3" ref="R36:R47">SUM(D36:Q36)</f>
        <v>1</v>
      </c>
      <c r="S36" s="52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</row>
    <row r="37" spans="1:239" s="3" customFormat="1" ht="19.5" customHeight="1">
      <c r="A37" s="34"/>
      <c r="B37" s="33">
        <v>12</v>
      </c>
      <c r="C37" s="24" t="s">
        <v>56</v>
      </c>
      <c r="D37" s="24"/>
      <c r="E37" s="24"/>
      <c r="F37" s="24"/>
      <c r="G37" s="24"/>
      <c r="H37" s="24"/>
      <c r="I37" s="24"/>
      <c r="J37" s="24">
        <v>1</v>
      </c>
      <c r="K37" s="24">
        <v>1</v>
      </c>
      <c r="L37" s="24"/>
      <c r="M37" s="24"/>
      <c r="N37" s="24"/>
      <c r="O37" s="24"/>
      <c r="P37" s="36"/>
      <c r="Q37" s="30"/>
      <c r="R37" s="54">
        <f t="shared" si="3"/>
        <v>2</v>
      </c>
      <c r="S37" s="52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</row>
    <row r="38" spans="1:239" s="3" customFormat="1" ht="19.5" customHeight="1">
      <c r="A38" s="34"/>
      <c r="B38" s="30" t="s">
        <v>22</v>
      </c>
      <c r="C38" s="30"/>
      <c r="D38" s="35">
        <f aca="true" t="shared" si="4" ref="D38:N38">SUM(D26:D37)</f>
        <v>4</v>
      </c>
      <c r="E38" s="35">
        <f t="shared" si="4"/>
        <v>3</v>
      </c>
      <c r="F38" s="35">
        <f t="shared" si="4"/>
        <v>4</v>
      </c>
      <c r="G38" s="35">
        <f t="shared" si="4"/>
        <v>1</v>
      </c>
      <c r="H38" s="35">
        <f t="shared" si="4"/>
        <v>2</v>
      </c>
      <c r="I38" s="35">
        <f t="shared" si="4"/>
        <v>1</v>
      </c>
      <c r="J38" s="35">
        <f t="shared" si="4"/>
        <v>2</v>
      </c>
      <c r="K38" s="35">
        <f t="shared" si="4"/>
        <v>3</v>
      </c>
      <c r="L38" s="35">
        <f t="shared" si="4"/>
        <v>2</v>
      </c>
      <c r="M38" s="35">
        <f t="shared" si="4"/>
        <v>2</v>
      </c>
      <c r="N38" s="35">
        <f t="shared" si="4"/>
        <v>1</v>
      </c>
      <c r="O38" s="35"/>
      <c r="P38" s="35">
        <f>SUM(P26:P37)</f>
        <v>2</v>
      </c>
      <c r="Q38" s="35"/>
      <c r="R38" s="38">
        <f t="shared" si="3"/>
        <v>27</v>
      </c>
      <c r="S38" s="5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</row>
    <row r="39" spans="1:239" s="3" customFormat="1" ht="19.5" customHeight="1">
      <c r="A39" s="36" t="s">
        <v>57</v>
      </c>
      <c r="B39" s="24">
        <v>1</v>
      </c>
      <c r="C39" s="30" t="s">
        <v>58</v>
      </c>
      <c r="D39" s="37"/>
      <c r="E39" s="39"/>
      <c r="F39" s="39"/>
      <c r="G39" s="39"/>
      <c r="H39" s="39"/>
      <c r="I39" s="39">
        <v>1</v>
      </c>
      <c r="J39" s="39"/>
      <c r="K39" s="39"/>
      <c r="L39" s="39">
        <v>1</v>
      </c>
      <c r="M39" s="39"/>
      <c r="N39" s="39"/>
      <c r="O39" s="39"/>
      <c r="P39" s="39"/>
      <c r="Q39" s="55"/>
      <c r="R39" s="54">
        <f t="shared" si="3"/>
        <v>2</v>
      </c>
      <c r="S39" s="52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</row>
    <row r="40" spans="1:239" s="3" customFormat="1" ht="19.5" customHeight="1">
      <c r="A40" s="36"/>
      <c r="B40" s="24">
        <v>2</v>
      </c>
      <c r="C40" s="30" t="s">
        <v>59</v>
      </c>
      <c r="D40" s="24">
        <v>1</v>
      </c>
      <c r="E40" s="24">
        <v>1</v>
      </c>
      <c r="F40" s="24">
        <v>1</v>
      </c>
      <c r="G40" s="24"/>
      <c r="H40" s="24">
        <v>1</v>
      </c>
      <c r="I40" s="24"/>
      <c r="J40" s="24">
        <v>1</v>
      </c>
      <c r="K40" s="24"/>
      <c r="L40" s="24"/>
      <c r="M40" s="39"/>
      <c r="N40" s="39"/>
      <c r="O40" s="39"/>
      <c r="P40" s="39"/>
      <c r="Q40" s="55"/>
      <c r="R40" s="54">
        <f t="shared" si="3"/>
        <v>5</v>
      </c>
      <c r="S40" s="52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</row>
    <row r="41" spans="1:239" s="3" customFormat="1" ht="19.5" customHeight="1">
      <c r="A41" s="36"/>
      <c r="B41" s="24">
        <v>3</v>
      </c>
      <c r="C41" s="30" t="s">
        <v>60</v>
      </c>
      <c r="D41" s="24"/>
      <c r="E41" s="24"/>
      <c r="F41" s="24"/>
      <c r="G41" s="24">
        <v>1</v>
      </c>
      <c r="H41" s="24">
        <v>1</v>
      </c>
      <c r="I41" s="24">
        <v>1</v>
      </c>
      <c r="J41" s="24">
        <v>1</v>
      </c>
      <c r="K41" s="24"/>
      <c r="L41" s="39"/>
      <c r="M41" s="39"/>
      <c r="N41" s="39"/>
      <c r="O41" s="39"/>
      <c r="P41" s="39"/>
      <c r="Q41" s="55"/>
      <c r="R41" s="54">
        <f t="shared" si="3"/>
        <v>4</v>
      </c>
      <c r="S41" s="5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</row>
    <row r="42" spans="1:239" s="3" customFormat="1" ht="19.5" customHeight="1">
      <c r="A42" s="36"/>
      <c r="B42" s="24">
        <v>4</v>
      </c>
      <c r="C42" s="30" t="s">
        <v>61</v>
      </c>
      <c r="D42" s="24"/>
      <c r="E42" s="24"/>
      <c r="F42" s="24">
        <v>1</v>
      </c>
      <c r="G42" s="24"/>
      <c r="H42" s="24"/>
      <c r="I42" s="24">
        <v>1</v>
      </c>
      <c r="J42" s="24"/>
      <c r="K42" s="24"/>
      <c r="L42" s="24"/>
      <c r="M42" s="39"/>
      <c r="N42" s="39"/>
      <c r="O42" s="39"/>
      <c r="P42" s="39"/>
      <c r="Q42" s="55"/>
      <c r="R42" s="54">
        <f t="shared" si="3"/>
        <v>2</v>
      </c>
      <c r="S42" s="52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</row>
    <row r="43" spans="1:239" s="3" customFormat="1" ht="19.5" customHeight="1">
      <c r="A43" s="36"/>
      <c r="B43" s="24">
        <v>5</v>
      </c>
      <c r="C43" s="30" t="s">
        <v>62</v>
      </c>
      <c r="D43" s="24"/>
      <c r="E43" s="24">
        <v>1</v>
      </c>
      <c r="F43" s="24"/>
      <c r="G43" s="24"/>
      <c r="H43" s="24"/>
      <c r="I43" s="24"/>
      <c r="J43" s="24"/>
      <c r="K43" s="24"/>
      <c r="L43" s="24">
        <v>1</v>
      </c>
      <c r="M43" s="24"/>
      <c r="N43" s="24"/>
      <c r="O43" s="24"/>
      <c r="P43" s="24">
        <v>1</v>
      </c>
      <c r="Q43" s="55"/>
      <c r="R43" s="54">
        <f t="shared" si="3"/>
        <v>3</v>
      </c>
      <c r="S43" s="52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</row>
    <row r="44" spans="1:239" s="3" customFormat="1" ht="19.5" customHeight="1">
      <c r="A44" s="36"/>
      <c r="B44" s="24">
        <v>6</v>
      </c>
      <c r="C44" s="30" t="s">
        <v>63</v>
      </c>
      <c r="D44" s="24"/>
      <c r="E44" s="24"/>
      <c r="F44" s="24"/>
      <c r="G44" s="24"/>
      <c r="H44" s="24"/>
      <c r="I44" s="24"/>
      <c r="J44" s="24"/>
      <c r="K44" s="24">
        <v>1</v>
      </c>
      <c r="L44" s="24"/>
      <c r="M44" s="24">
        <v>1</v>
      </c>
      <c r="N44" s="24"/>
      <c r="O44" s="24"/>
      <c r="P44" s="24">
        <v>1</v>
      </c>
      <c r="Q44" s="55">
        <v>1</v>
      </c>
      <c r="R44" s="54">
        <f t="shared" si="3"/>
        <v>4</v>
      </c>
      <c r="S44" s="5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</row>
    <row r="45" spans="1:239" s="3" customFormat="1" ht="19.5" customHeight="1">
      <c r="A45" s="36"/>
      <c r="B45" s="24">
        <v>7</v>
      </c>
      <c r="C45" s="30" t="s">
        <v>64</v>
      </c>
      <c r="D45" s="24"/>
      <c r="E45" s="24"/>
      <c r="F45" s="24"/>
      <c r="G45" s="24">
        <v>1</v>
      </c>
      <c r="H45" s="24">
        <v>1</v>
      </c>
      <c r="I45" s="24"/>
      <c r="J45" s="24"/>
      <c r="K45" s="24"/>
      <c r="L45" s="24"/>
      <c r="M45" s="24">
        <v>1</v>
      </c>
      <c r="N45" s="24"/>
      <c r="O45" s="24"/>
      <c r="P45" s="24"/>
      <c r="Q45" s="55"/>
      <c r="R45" s="54">
        <f t="shared" si="3"/>
        <v>3</v>
      </c>
      <c r="S45" s="52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</row>
    <row r="46" spans="1:239" s="3" customFormat="1" ht="19.5" customHeight="1">
      <c r="A46" s="36"/>
      <c r="B46" s="24">
        <v>8</v>
      </c>
      <c r="C46" s="30" t="s">
        <v>65</v>
      </c>
      <c r="D46" s="24"/>
      <c r="E46" s="24"/>
      <c r="F46" s="24"/>
      <c r="G46" s="24"/>
      <c r="H46" s="24">
        <v>1</v>
      </c>
      <c r="I46" s="24"/>
      <c r="J46" s="24"/>
      <c r="K46" s="24"/>
      <c r="L46" s="24">
        <v>1</v>
      </c>
      <c r="M46" s="24"/>
      <c r="N46" s="24"/>
      <c r="O46" s="24"/>
      <c r="P46" s="24"/>
      <c r="Q46" s="55"/>
      <c r="R46" s="54">
        <f t="shared" si="3"/>
        <v>2</v>
      </c>
      <c r="S46" s="52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</row>
    <row r="47" spans="1:239" s="3" customFormat="1" ht="19.5" customHeight="1">
      <c r="A47" s="36"/>
      <c r="B47" s="36" t="s">
        <v>22</v>
      </c>
      <c r="C47" s="36"/>
      <c r="D47" s="35">
        <f aca="true" t="shared" si="5" ref="D47:M47">SUM(D39:D46)</f>
        <v>1</v>
      </c>
      <c r="E47" s="35">
        <f t="shared" si="5"/>
        <v>2</v>
      </c>
      <c r="F47" s="35">
        <f t="shared" si="5"/>
        <v>2</v>
      </c>
      <c r="G47" s="35">
        <f t="shared" si="5"/>
        <v>2</v>
      </c>
      <c r="H47" s="35">
        <f t="shared" si="5"/>
        <v>4</v>
      </c>
      <c r="I47" s="35">
        <f t="shared" si="5"/>
        <v>3</v>
      </c>
      <c r="J47" s="35">
        <f t="shared" si="5"/>
        <v>2</v>
      </c>
      <c r="K47" s="35">
        <f t="shared" si="5"/>
        <v>1</v>
      </c>
      <c r="L47" s="35">
        <f t="shared" si="5"/>
        <v>3</v>
      </c>
      <c r="M47" s="35">
        <f t="shared" si="5"/>
        <v>2</v>
      </c>
      <c r="N47" s="35"/>
      <c r="O47" s="35"/>
      <c r="P47" s="35">
        <f>SUM(P39:P46)</f>
        <v>2</v>
      </c>
      <c r="Q47" s="35">
        <v>1</v>
      </c>
      <c r="R47" s="38">
        <f t="shared" si="3"/>
        <v>25</v>
      </c>
      <c r="S47" s="5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</row>
    <row r="48" spans="1:239" s="4" customFormat="1" ht="21.75" customHeight="1">
      <c r="A48" s="36" t="s">
        <v>66</v>
      </c>
      <c r="B48" s="24">
        <v>1</v>
      </c>
      <c r="C48" s="30" t="s">
        <v>67</v>
      </c>
      <c r="D48" s="24">
        <v>1</v>
      </c>
      <c r="E48" s="24">
        <v>1</v>
      </c>
      <c r="F48" s="24">
        <v>1</v>
      </c>
      <c r="G48" s="24">
        <v>1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>
        <f aca="true" t="shared" si="6" ref="R47:R60">SUM(D48:Q48)</f>
        <v>4</v>
      </c>
      <c r="S48" s="56" t="s">
        <v>68</v>
      </c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</row>
    <row r="49" spans="1:239" s="4" customFormat="1" ht="21.75" customHeight="1">
      <c r="A49" s="36"/>
      <c r="B49" s="24">
        <v>2</v>
      </c>
      <c r="C49" s="30" t="s">
        <v>69</v>
      </c>
      <c r="D49" s="24">
        <v>1</v>
      </c>
      <c r="E49" s="24">
        <v>1</v>
      </c>
      <c r="F49" s="24">
        <v>1</v>
      </c>
      <c r="G49" s="24"/>
      <c r="H49" s="24"/>
      <c r="I49" s="24"/>
      <c r="J49" s="24">
        <v>1</v>
      </c>
      <c r="K49" s="24"/>
      <c r="L49" s="24"/>
      <c r="M49" s="24"/>
      <c r="N49" s="24"/>
      <c r="O49" s="24"/>
      <c r="P49" s="24"/>
      <c r="Q49" s="24"/>
      <c r="R49" s="24">
        <f t="shared" si="6"/>
        <v>4</v>
      </c>
      <c r="S49" s="58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</row>
    <row r="50" spans="1:239" s="4" customFormat="1" ht="21.75" customHeight="1">
      <c r="A50" s="36"/>
      <c r="B50" s="24">
        <v>3</v>
      </c>
      <c r="C50" s="30" t="s">
        <v>70</v>
      </c>
      <c r="D50" s="24"/>
      <c r="E50" s="24"/>
      <c r="F50" s="24">
        <v>1</v>
      </c>
      <c r="G50" s="24">
        <v>1</v>
      </c>
      <c r="H50" s="24"/>
      <c r="I50" s="24">
        <v>1</v>
      </c>
      <c r="J50" s="24">
        <v>1</v>
      </c>
      <c r="K50" s="24">
        <v>1</v>
      </c>
      <c r="L50" s="24"/>
      <c r="M50" s="24"/>
      <c r="N50" s="24"/>
      <c r="O50" s="24"/>
      <c r="P50" s="24"/>
      <c r="Q50" s="24"/>
      <c r="R50" s="24">
        <f t="shared" si="6"/>
        <v>5</v>
      </c>
      <c r="S50" s="58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</row>
    <row r="51" spans="1:239" s="4" customFormat="1" ht="21.75" customHeight="1">
      <c r="A51" s="36"/>
      <c r="B51" s="36" t="s">
        <v>22</v>
      </c>
      <c r="C51" s="36"/>
      <c r="D51" s="38">
        <f aca="true" t="shared" si="7" ref="D51:L51">SUM(D48:D50)</f>
        <v>2</v>
      </c>
      <c r="E51" s="38">
        <f t="shared" si="7"/>
        <v>2</v>
      </c>
      <c r="F51" s="38">
        <f t="shared" si="7"/>
        <v>3</v>
      </c>
      <c r="G51" s="38">
        <f t="shared" si="7"/>
        <v>2</v>
      </c>
      <c r="H51" s="38"/>
      <c r="I51" s="38">
        <f t="shared" si="7"/>
        <v>1</v>
      </c>
      <c r="J51" s="38">
        <f t="shared" si="7"/>
        <v>2</v>
      </c>
      <c r="K51" s="38">
        <f t="shared" si="7"/>
        <v>1</v>
      </c>
      <c r="L51" s="38"/>
      <c r="M51" s="38"/>
      <c r="N51" s="38"/>
      <c r="O51" s="38"/>
      <c r="P51" s="38"/>
      <c r="Q51" s="38"/>
      <c r="R51" s="38">
        <f t="shared" si="6"/>
        <v>13</v>
      </c>
      <c r="S51" s="59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</row>
    <row r="52" spans="1:239" s="5" customFormat="1" ht="21.75" customHeight="1">
      <c r="A52" s="36" t="s">
        <v>71</v>
      </c>
      <c r="B52" s="24">
        <v>1</v>
      </c>
      <c r="C52" s="36" t="s">
        <v>72</v>
      </c>
      <c r="D52" s="39">
        <v>1</v>
      </c>
      <c r="E52" s="39">
        <v>2</v>
      </c>
      <c r="F52" s="39">
        <v>2</v>
      </c>
      <c r="G52" s="39">
        <v>1</v>
      </c>
      <c r="H52" s="39"/>
      <c r="I52" s="39">
        <v>1</v>
      </c>
      <c r="J52" s="39">
        <v>1</v>
      </c>
      <c r="K52" s="39">
        <v>1</v>
      </c>
      <c r="L52" s="39"/>
      <c r="M52" s="39">
        <v>2</v>
      </c>
      <c r="N52" s="39"/>
      <c r="O52" s="39"/>
      <c r="P52" s="39"/>
      <c r="Q52" s="60"/>
      <c r="R52" s="61">
        <f t="shared" si="6"/>
        <v>11</v>
      </c>
      <c r="S52" s="56" t="s">
        <v>73</v>
      </c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</row>
    <row r="53" spans="1:239" s="5" customFormat="1" ht="21.75" customHeight="1">
      <c r="A53" s="36"/>
      <c r="B53" s="24">
        <v>2</v>
      </c>
      <c r="C53" s="36" t="s">
        <v>74</v>
      </c>
      <c r="D53" s="39"/>
      <c r="E53" s="39">
        <v>1</v>
      </c>
      <c r="F53" s="39">
        <v>2</v>
      </c>
      <c r="G53" s="39"/>
      <c r="H53" s="39"/>
      <c r="I53" s="39">
        <v>1</v>
      </c>
      <c r="J53" s="39">
        <v>1</v>
      </c>
      <c r="K53" s="39"/>
      <c r="L53" s="39"/>
      <c r="M53" s="39"/>
      <c r="N53" s="39"/>
      <c r="O53" s="39"/>
      <c r="P53" s="39"/>
      <c r="Q53" s="24"/>
      <c r="R53" s="61">
        <f t="shared" si="6"/>
        <v>5</v>
      </c>
      <c r="S53" s="58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</row>
    <row r="54" spans="1:239" s="5" customFormat="1" ht="21.75" customHeight="1">
      <c r="A54" s="36"/>
      <c r="B54" s="24">
        <v>3</v>
      </c>
      <c r="C54" s="36" t="s">
        <v>75</v>
      </c>
      <c r="D54" s="39">
        <v>2</v>
      </c>
      <c r="E54" s="39">
        <v>2</v>
      </c>
      <c r="F54" s="39">
        <v>2</v>
      </c>
      <c r="G54" s="39">
        <v>1</v>
      </c>
      <c r="H54" s="39">
        <v>1</v>
      </c>
      <c r="I54" s="39"/>
      <c r="J54" s="39">
        <v>2</v>
      </c>
      <c r="K54" s="39">
        <v>1</v>
      </c>
      <c r="L54" s="39"/>
      <c r="M54" s="39"/>
      <c r="N54" s="39"/>
      <c r="O54" s="39"/>
      <c r="P54" s="39"/>
      <c r="Q54" s="24"/>
      <c r="R54" s="61">
        <f t="shared" si="6"/>
        <v>11</v>
      </c>
      <c r="S54" s="58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</row>
    <row r="55" spans="1:239" s="5" customFormat="1" ht="21.75" customHeight="1">
      <c r="A55" s="36"/>
      <c r="B55" s="24">
        <v>4</v>
      </c>
      <c r="C55" s="36" t="s">
        <v>76</v>
      </c>
      <c r="D55" s="39">
        <v>1</v>
      </c>
      <c r="E55" s="39"/>
      <c r="F55" s="39"/>
      <c r="G55" s="39"/>
      <c r="H55" s="39"/>
      <c r="I55" s="39"/>
      <c r="J55" s="39"/>
      <c r="K55" s="39">
        <v>1</v>
      </c>
      <c r="L55" s="39"/>
      <c r="M55" s="39"/>
      <c r="N55" s="39"/>
      <c r="O55" s="39"/>
      <c r="P55" s="39">
        <v>1</v>
      </c>
      <c r="Q55" s="24"/>
      <c r="R55" s="61">
        <f t="shared" si="6"/>
        <v>3</v>
      </c>
      <c r="S55" s="58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</row>
    <row r="56" spans="1:239" s="6" customFormat="1" ht="21.75" customHeight="1">
      <c r="A56" s="36"/>
      <c r="B56" s="36" t="s">
        <v>22</v>
      </c>
      <c r="C56" s="36"/>
      <c r="D56" s="40">
        <f aca="true" t="shared" si="8" ref="D56:P56">SUM(D52:D55)</f>
        <v>4</v>
      </c>
      <c r="E56" s="40">
        <f t="shared" si="8"/>
        <v>5</v>
      </c>
      <c r="F56" s="40">
        <f t="shared" si="8"/>
        <v>6</v>
      </c>
      <c r="G56" s="40">
        <f t="shared" si="8"/>
        <v>2</v>
      </c>
      <c r="H56" s="40">
        <f t="shared" si="8"/>
        <v>1</v>
      </c>
      <c r="I56" s="40">
        <f t="shared" si="8"/>
        <v>2</v>
      </c>
      <c r="J56" s="40">
        <f t="shared" si="8"/>
        <v>4</v>
      </c>
      <c r="K56" s="40">
        <f t="shared" si="8"/>
        <v>3</v>
      </c>
      <c r="L56" s="40"/>
      <c r="M56" s="40">
        <f t="shared" si="8"/>
        <v>2</v>
      </c>
      <c r="N56" s="40"/>
      <c r="O56" s="40"/>
      <c r="P56" s="40">
        <v>1</v>
      </c>
      <c r="Q56" s="40"/>
      <c r="R56" s="40">
        <f t="shared" si="6"/>
        <v>30</v>
      </c>
      <c r="S56" s="59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</row>
    <row r="57" spans="1:239" s="5" customFormat="1" ht="21.75" customHeight="1">
      <c r="A57" s="36" t="s">
        <v>77</v>
      </c>
      <c r="B57" s="24">
        <v>1</v>
      </c>
      <c r="C57" s="36" t="s">
        <v>78</v>
      </c>
      <c r="D57" s="39">
        <v>2</v>
      </c>
      <c r="E57" s="39">
        <v>2</v>
      </c>
      <c r="F57" s="39">
        <v>2</v>
      </c>
      <c r="G57" s="39">
        <v>1</v>
      </c>
      <c r="H57" s="39">
        <v>2</v>
      </c>
      <c r="I57" s="39"/>
      <c r="J57" s="39">
        <v>1</v>
      </c>
      <c r="K57" s="39"/>
      <c r="L57" s="39"/>
      <c r="M57" s="39">
        <v>1</v>
      </c>
      <c r="N57" s="39">
        <v>1</v>
      </c>
      <c r="O57" s="39"/>
      <c r="P57" s="39">
        <v>1</v>
      </c>
      <c r="Q57" s="62"/>
      <c r="R57" s="54">
        <f t="shared" si="6"/>
        <v>13</v>
      </c>
      <c r="S57" s="63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</row>
    <row r="58" spans="1:239" s="5" customFormat="1" ht="21.75" customHeight="1">
      <c r="A58" s="36"/>
      <c r="B58" s="24">
        <v>2</v>
      </c>
      <c r="C58" s="36" t="s">
        <v>79</v>
      </c>
      <c r="D58" s="39">
        <v>2</v>
      </c>
      <c r="E58" s="39">
        <v>1</v>
      </c>
      <c r="F58" s="39">
        <v>1</v>
      </c>
      <c r="G58" s="39"/>
      <c r="H58" s="39">
        <v>2</v>
      </c>
      <c r="I58" s="39">
        <v>1</v>
      </c>
      <c r="J58" s="39">
        <v>1</v>
      </c>
      <c r="K58" s="39">
        <v>1</v>
      </c>
      <c r="L58" s="39">
        <v>1</v>
      </c>
      <c r="M58" s="39">
        <v>2</v>
      </c>
      <c r="N58" s="39"/>
      <c r="O58" s="39"/>
      <c r="P58" s="39">
        <v>1</v>
      </c>
      <c r="Q58" s="62"/>
      <c r="R58" s="54">
        <f t="shared" si="6"/>
        <v>13</v>
      </c>
      <c r="S58" s="63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</row>
    <row r="59" spans="1:239" s="4" customFormat="1" ht="21.75" customHeight="1">
      <c r="A59" s="36"/>
      <c r="B59" s="36" t="s">
        <v>22</v>
      </c>
      <c r="C59" s="36"/>
      <c r="D59" s="32">
        <f aca="true" t="shared" si="9" ref="D59:N59">SUM(D57:D58)</f>
        <v>4</v>
      </c>
      <c r="E59" s="32">
        <f t="shared" si="9"/>
        <v>3</v>
      </c>
      <c r="F59" s="32">
        <f t="shared" si="9"/>
        <v>3</v>
      </c>
      <c r="G59" s="32">
        <f t="shared" si="9"/>
        <v>1</v>
      </c>
      <c r="H59" s="32">
        <f t="shared" si="9"/>
        <v>4</v>
      </c>
      <c r="I59" s="32">
        <f t="shared" si="9"/>
        <v>1</v>
      </c>
      <c r="J59" s="32">
        <f t="shared" si="9"/>
        <v>2</v>
      </c>
      <c r="K59" s="32">
        <f t="shared" si="9"/>
        <v>1</v>
      </c>
      <c r="L59" s="32">
        <f t="shared" si="9"/>
        <v>1</v>
      </c>
      <c r="M59" s="32">
        <f t="shared" si="9"/>
        <v>3</v>
      </c>
      <c r="N59" s="32">
        <f t="shared" si="9"/>
        <v>1</v>
      </c>
      <c r="O59" s="32"/>
      <c r="P59" s="32">
        <f>SUM(P57:P58)</f>
        <v>2</v>
      </c>
      <c r="Q59" s="32"/>
      <c r="R59" s="38">
        <f>SUM(R57:R58)</f>
        <v>26</v>
      </c>
      <c r="S59" s="5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</row>
    <row r="60" spans="1:239" s="4" customFormat="1" ht="21" customHeight="1">
      <c r="A60" s="36" t="s">
        <v>80</v>
      </c>
      <c r="B60" s="36">
        <v>1</v>
      </c>
      <c r="C60" s="24" t="s">
        <v>81</v>
      </c>
      <c r="D60" s="24">
        <v>1</v>
      </c>
      <c r="E60" s="24">
        <v>1</v>
      </c>
      <c r="F60" s="24"/>
      <c r="G60" s="24"/>
      <c r="H60" s="24"/>
      <c r="I60" s="24"/>
      <c r="J60" s="24">
        <v>1</v>
      </c>
      <c r="K60" s="24"/>
      <c r="L60" s="24"/>
      <c r="M60" s="24"/>
      <c r="N60" s="24"/>
      <c r="O60" s="24"/>
      <c r="P60" s="39"/>
      <c r="Q60" s="30"/>
      <c r="R60" s="54">
        <f aca="true" t="shared" si="10" ref="R60:R69">SUM(D60:Q60)</f>
        <v>3</v>
      </c>
      <c r="S60" s="63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</row>
    <row r="61" spans="1:239" s="4" customFormat="1" ht="21" customHeight="1">
      <c r="A61" s="36"/>
      <c r="B61" s="36">
        <v>2</v>
      </c>
      <c r="C61" s="24" t="s">
        <v>82</v>
      </c>
      <c r="D61" s="24"/>
      <c r="E61" s="24"/>
      <c r="F61" s="24"/>
      <c r="G61" s="24"/>
      <c r="H61" s="24"/>
      <c r="I61" s="24">
        <v>1</v>
      </c>
      <c r="J61" s="24"/>
      <c r="K61" s="24">
        <v>2</v>
      </c>
      <c r="L61" s="24"/>
      <c r="M61" s="24"/>
      <c r="N61" s="24"/>
      <c r="O61" s="24"/>
      <c r="P61" s="39"/>
      <c r="Q61" s="30"/>
      <c r="R61" s="54">
        <f t="shared" si="10"/>
        <v>3</v>
      </c>
      <c r="S61" s="63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</row>
    <row r="62" spans="1:239" s="4" customFormat="1" ht="21" customHeight="1">
      <c r="A62" s="36"/>
      <c r="B62" s="36">
        <v>3</v>
      </c>
      <c r="C62" s="24" t="s">
        <v>83</v>
      </c>
      <c r="D62" s="24"/>
      <c r="E62" s="24"/>
      <c r="F62" s="24"/>
      <c r="G62" s="24">
        <v>1</v>
      </c>
      <c r="H62" s="24">
        <v>1</v>
      </c>
      <c r="I62" s="24">
        <v>1</v>
      </c>
      <c r="J62" s="24"/>
      <c r="K62" s="24"/>
      <c r="L62" s="24"/>
      <c r="M62" s="24"/>
      <c r="N62" s="24"/>
      <c r="O62" s="24">
        <v>1</v>
      </c>
      <c r="P62" s="39"/>
      <c r="Q62" s="34"/>
      <c r="R62" s="54">
        <f t="shared" si="10"/>
        <v>4</v>
      </c>
      <c r="S62" s="63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</row>
    <row r="63" spans="1:239" s="4" customFormat="1" ht="21" customHeight="1">
      <c r="A63" s="36"/>
      <c r="B63" s="36">
        <v>4</v>
      </c>
      <c r="C63" s="24" t="s">
        <v>84</v>
      </c>
      <c r="D63" s="24"/>
      <c r="E63" s="24">
        <v>1</v>
      </c>
      <c r="F63" s="24"/>
      <c r="G63" s="24">
        <v>1</v>
      </c>
      <c r="H63" s="24"/>
      <c r="I63" s="24"/>
      <c r="J63" s="24"/>
      <c r="K63" s="24"/>
      <c r="L63" s="24"/>
      <c r="M63" s="24"/>
      <c r="N63" s="24"/>
      <c r="O63" s="24"/>
      <c r="P63" s="39"/>
      <c r="Q63" s="34"/>
      <c r="R63" s="54">
        <f t="shared" si="10"/>
        <v>2</v>
      </c>
      <c r="S63" s="63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</row>
    <row r="64" spans="1:239" s="4" customFormat="1" ht="21" customHeight="1">
      <c r="A64" s="36"/>
      <c r="B64" s="36">
        <v>5</v>
      </c>
      <c r="C64" s="24" t="s">
        <v>85</v>
      </c>
      <c r="D64" s="24"/>
      <c r="E64" s="24">
        <v>1</v>
      </c>
      <c r="F64" s="24"/>
      <c r="G64" s="24"/>
      <c r="H64" s="24"/>
      <c r="I64" s="24">
        <v>1</v>
      </c>
      <c r="J64" s="24"/>
      <c r="K64" s="24">
        <v>1</v>
      </c>
      <c r="L64" s="24"/>
      <c r="M64" s="24"/>
      <c r="N64" s="24"/>
      <c r="O64" s="24">
        <v>1</v>
      </c>
      <c r="P64" s="39"/>
      <c r="Q64" s="34"/>
      <c r="R64" s="54">
        <f t="shared" si="10"/>
        <v>4</v>
      </c>
      <c r="S64" s="63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</row>
    <row r="65" spans="1:239" s="4" customFormat="1" ht="21" customHeight="1">
      <c r="A65" s="36"/>
      <c r="B65" s="36">
        <v>6</v>
      </c>
      <c r="C65" s="24" t="s">
        <v>86</v>
      </c>
      <c r="D65" s="24"/>
      <c r="E65" s="24">
        <v>1</v>
      </c>
      <c r="F65" s="24"/>
      <c r="G65" s="24">
        <v>1</v>
      </c>
      <c r="H65" s="24"/>
      <c r="I65" s="24">
        <v>1</v>
      </c>
      <c r="J65" s="24"/>
      <c r="K65" s="24"/>
      <c r="L65" s="24"/>
      <c r="M65" s="24"/>
      <c r="N65" s="24"/>
      <c r="O65" s="24"/>
      <c r="P65" s="39"/>
      <c r="Q65" s="34"/>
      <c r="R65" s="54">
        <f t="shared" si="10"/>
        <v>3</v>
      </c>
      <c r="S65" s="63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</row>
    <row r="66" spans="1:239" s="4" customFormat="1" ht="21" customHeight="1">
      <c r="A66" s="36"/>
      <c r="B66" s="36" t="s">
        <v>22</v>
      </c>
      <c r="C66" s="36"/>
      <c r="D66" s="38">
        <f>SUM(D60:D65)</f>
        <v>1</v>
      </c>
      <c r="E66" s="38">
        <f>SUM(E60:E65)</f>
        <v>4</v>
      </c>
      <c r="F66" s="38"/>
      <c r="G66" s="38">
        <f>SUM(G60:G65)</f>
        <v>3</v>
      </c>
      <c r="H66" s="38">
        <f>SUM(H60:H65)</f>
        <v>1</v>
      </c>
      <c r="I66" s="38">
        <f>SUM(I60:I65)</f>
        <v>4</v>
      </c>
      <c r="J66" s="38">
        <f>SUM(J60:J65)</f>
        <v>1</v>
      </c>
      <c r="K66" s="38">
        <f>SUM(K60:K65)</f>
        <v>3</v>
      </c>
      <c r="L66" s="38"/>
      <c r="M66" s="38"/>
      <c r="N66" s="38"/>
      <c r="O66" s="38">
        <f>SUM(O60:O65)</f>
        <v>2</v>
      </c>
      <c r="P66" s="38"/>
      <c r="Q66" s="38"/>
      <c r="R66" s="38">
        <f t="shared" si="10"/>
        <v>19</v>
      </c>
      <c r="S66" s="5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</row>
    <row r="67" spans="1:239" s="4" customFormat="1" ht="21" customHeight="1">
      <c r="A67" s="36" t="s">
        <v>87</v>
      </c>
      <c r="B67" s="24">
        <v>1</v>
      </c>
      <c r="C67" s="24" t="s">
        <v>88</v>
      </c>
      <c r="D67" s="24">
        <v>1</v>
      </c>
      <c r="E67" s="24">
        <v>2</v>
      </c>
      <c r="F67" s="24">
        <v>1</v>
      </c>
      <c r="G67" s="24">
        <v>1</v>
      </c>
      <c r="H67" s="24"/>
      <c r="I67" s="24"/>
      <c r="J67" s="24">
        <v>1</v>
      </c>
      <c r="K67" s="24"/>
      <c r="L67" s="24"/>
      <c r="M67" s="24"/>
      <c r="N67" s="24"/>
      <c r="O67" s="24"/>
      <c r="P67" s="24">
        <v>1</v>
      </c>
      <c r="Q67" s="24"/>
      <c r="R67" s="54">
        <f t="shared" si="10"/>
        <v>7</v>
      </c>
      <c r="S67" s="56" t="s">
        <v>89</v>
      </c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</row>
    <row r="68" spans="1:239" s="4" customFormat="1" ht="21" customHeight="1">
      <c r="A68" s="36"/>
      <c r="B68" s="24">
        <v>2</v>
      </c>
      <c r="C68" s="24" t="s">
        <v>90</v>
      </c>
      <c r="D68" s="24"/>
      <c r="E68" s="24">
        <v>2</v>
      </c>
      <c r="F68" s="24"/>
      <c r="G68" s="24"/>
      <c r="H68" s="24">
        <v>1</v>
      </c>
      <c r="I68" s="24"/>
      <c r="J68" s="24">
        <v>1</v>
      </c>
      <c r="K68" s="24"/>
      <c r="L68" s="24">
        <v>1</v>
      </c>
      <c r="M68" s="24"/>
      <c r="N68" s="24">
        <v>1</v>
      </c>
      <c r="O68" s="24"/>
      <c r="P68" s="24"/>
      <c r="Q68" s="24">
        <v>1</v>
      </c>
      <c r="R68" s="54">
        <f t="shared" si="10"/>
        <v>7</v>
      </c>
      <c r="S68" s="58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</row>
    <row r="69" spans="1:239" s="4" customFormat="1" ht="21" customHeight="1">
      <c r="A69" s="36"/>
      <c r="B69" s="24">
        <v>3</v>
      </c>
      <c r="C69" s="24" t="s">
        <v>91</v>
      </c>
      <c r="D69" s="24"/>
      <c r="E69" s="24">
        <v>1</v>
      </c>
      <c r="F69" s="24"/>
      <c r="G69" s="24">
        <v>1</v>
      </c>
      <c r="H69" s="24"/>
      <c r="I69" s="24"/>
      <c r="J69" s="24">
        <v>1</v>
      </c>
      <c r="K69" s="24"/>
      <c r="L69" s="24"/>
      <c r="M69" s="24"/>
      <c r="N69" s="24"/>
      <c r="O69" s="24"/>
      <c r="P69" s="24"/>
      <c r="Q69" s="24"/>
      <c r="R69" s="54">
        <f t="shared" si="10"/>
        <v>3</v>
      </c>
      <c r="S69" s="58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</row>
    <row r="70" spans="1:239" s="4" customFormat="1" ht="21" customHeight="1">
      <c r="A70" s="36"/>
      <c r="B70" s="36" t="s">
        <v>22</v>
      </c>
      <c r="C70" s="36"/>
      <c r="D70" s="38">
        <f>SUM(D67:D69)</f>
        <v>1</v>
      </c>
      <c r="E70" s="38">
        <f>SUM(E67:E69)</f>
        <v>5</v>
      </c>
      <c r="F70" s="38">
        <f>SUM(F67:F69)</f>
        <v>1</v>
      </c>
      <c r="G70" s="38">
        <f>SUM(G67:G69)</f>
        <v>2</v>
      </c>
      <c r="H70" s="38">
        <f>SUM(H67:H69)</f>
        <v>1</v>
      </c>
      <c r="I70" s="38"/>
      <c r="J70" s="38">
        <f>SUM(J67:J69)</f>
        <v>3</v>
      </c>
      <c r="K70" s="38"/>
      <c r="L70" s="38">
        <f>SUM(L67:L69)</f>
        <v>1</v>
      </c>
      <c r="M70" s="38"/>
      <c r="N70" s="38">
        <v>1</v>
      </c>
      <c r="O70" s="38"/>
      <c r="P70" s="38">
        <f>SUM(P67:P69)</f>
        <v>1</v>
      </c>
      <c r="Q70" s="38">
        <v>1</v>
      </c>
      <c r="R70" s="38">
        <f>SUM(R67:R69)</f>
        <v>17</v>
      </c>
      <c r="S70" s="59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</row>
    <row r="71" spans="1:19" s="3" customFormat="1" ht="21" customHeight="1">
      <c r="A71" s="36" t="s">
        <v>92</v>
      </c>
      <c r="B71" s="24">
        <v>1</v>
      </c>
      <c r="C71" s="24" t="s">
        <v>93</v>
      </c>
      <c r="D71" s="39"/>
      <c r="E71" s="39"/>
      <c r="F71" s="39"/>
      <c r="G71" s="39">
        <v>1</v>
      </c>
      <c r="H71" s="39"/>
      <c r="I71" s="39"/>
      <c r="J71" s="39">
        <v>1</v>
      </c>
      <c r="K71" s="39"/>
      <c r="L71" s="39"/>
      <c r="M71" s="39"/>
      <c r="N71" s="39"/>
      <c r="O71" s="39"/>
      <c r="P71" s="39"/>
      <c r="Q71" s="39"/>
      <c r="R71" s="54">
        <v>2</v>
      </c>
      <c r="S71" s="53"/>
    </row>
    <row r="72" spans="1:19" s="3" customFormat="1" ht="21" customHeight="1">
      <c r="A72" s="36"/>
      <c r="B72" s="24">
        <v>2</v>
      </c>
      <c r="C72" s="24" t="s">
        <v>94</v>
      </c>
      <c r="D72" s="39"/>
      <c r="E72" s="39">
        <v>1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54">
        <v>1</v>
      </c>
      <c r="S72" s="53"/>
    </row>
    <row r="73" spans="1:239" s="3" customFormat="1" ht="21" customHeight="1">
      <c r="A73" s="36"/>
      <c r="B73" s="36" t="s">
        <v>22</v>
      </c>
      <c r="C73" s="36"/>
      <c r="D73" s="38"/>
      <c r="E73" s="38">
        <f>SUM(E71:E72)</f>
        <v>1</v>
      </c>
      <c r="F73" s="38"/>
      <c r="G73" s="38">
        <v>1</v>
      </c>
      <c r="H73" s="38"/>
      <c r="I73" s="38"/>
      <c r="J73" s="38">
        <v>1</v>
      </c>
      <c r="K73" s="38"/>
      <c r="L73" s="38"/>
      <c r="M73" s="38"/>
      <c r="N73" s="38"/>
      <c r="O73" s="38"/>
      <c r="P73" s="38"/>
      <c r="Q73" s="38"/>
      <c r="R73" s="38">
        <v>3</v>
      </c>
      <c r="S73" s="52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</row>
    <row r="74" spans="1:239" s="3" customFormat="1" ht="21" customHeight="1">
      <c r="A74" s="36" t="s">
        <v>95</v>
      </c>
      <c r="B74" s="24">
        <v>1</v>
      </c>
      <c r="C74" s="24" t="s">
        <v>96</v>
      </c>
      <c r="D74" s="64"/>
      <c r="E74" s="64">
        <v>1</v>
      </c>
      <c r="F74" s="64">
        <v>1</v>
      </c>
      <c r="G74" s="64"/>
      <c r="H74" s="65"/>
      <c r="I74" s="65"/>
      <c r="J74" s="65"/>
      <c r="K74" s="65"/>
      <c r="L74" s="75"/>
      <c r="M74" s="65"/>
      <c r="N74" s="75"/>
      <c r="O74" s="65"/>
      <c r="P74" s="65"/>
      <c r="Q74" s="65"/>
      <c r="R74" s="51">
        <v>2</v>
      </c>
      <c r="S74" s="52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</row>
    <row r="75" spans="1:239" s="3" customFormat="1" ht="21" customHeight="1">
      <c r="A75" s="36"/>
      <c r="B75" s="24">
        <v>2</v>
      </c>
      <c r="C75" s="24" t="s">
        <v>97</v>
      </c>
      <c r="D75" s="64"/>
      <c r="E75" s="64">
        <v>1</v>
      </c>
      <c r="F75" s="64"/>
      <c r="G75" s="64">
        <v>1</v>
      </c>
      <c r="H75" s="65"/>
      <c r="I75" s="65"/>
      <c r="J75" s="65"/>
      <c r="K75" s="65"/>
      <c r="L75" s="75"/>
      <c r="M75" s="65"/>
      <c r="N75" s="75"/>
      <c r="O75" s="65"/>
      <c r="P75" s="65"/>
      <c r="Q75" s="65"/>
      <c r="R75" s="51">
        <f aca="true" t="shared" si="11" ref="R75:R81">SUM(D75:Q75)</f>
        <v>2</v>
      </c>
      <c r="S75" s="52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</row>
    <row r="76" spans="1:239" s="3" customFormat="1" ht="21" customHeight="1">
      <c r="A76" s="36"/>
      <c r="B76" s="24">
        <v>3</v>
      </c>
      <c r="C76" s="24" t="s">
        <v>98</v>
      </c>
      <c r="D76" s="64"/>
      <c r="E76" s="64">
        <v>1</v>
      </c>
      <c r="F76" s="64"/>
      <c r="G76" s="64"/>
      <c r="H76" s="65"/>
      <c r="I76" s="65"/>
      <c r="J76" s="65"/>
      <c r="K76" s="65"/>
      <c r="L76" s="75">
        <v>1</v>
      </c>
      <c r="M76" s="65"/>
      <c r="N76" s="75"/>
      <c r="O76" s="65"/>
      <c r="P76" s="65"/>
      <c r="Q76" s="65"/>
      <c r="R76" s="51">
        <f t="shared" si="11"/>
        <v>2</v>
      </c>
      <c r="S76" s="52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</row>
    <row r="77" spans="1:239" s="3" customFormat="1" ht="21" customHeight="1">
      <c r="A77" s="36"/>
      <c r="B77" s="24">
        <v>4</v>
      </c>
      <c r="C77" s="24" t="s">
        <v>99</v>
      </c>
      <c r="D77" s="64">
        <v>1</v>
      </c>
      <c r="E77" s="64">
        <v>1</v>
      </c>
      <c r="F77" s="64">
        <v>1</v>
      </c>
      <c r="G77" s="64">
        <v>1</v>
      </c>
      <c r="H77" s="65"/>
      <c r="I77" s="65">
        <v>1</v>
      </c>
      <c r="J77" s="65"/>
      <c r="K77" s="65"/>
      <c r="L77" s="75"/>
      <c r="M77" s="65"/>
      <c r="N77" s="75"/>
      <c r="O77" s="65"/>
      <c r="P77" s="65"/>
      <c r="Q77" s="65"/>
      <c r="R77" s="51">
        <f t="shared" si="11"/>
        <v>5</v>
      </c>
      <c r="S77" s="52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</row>
    <row r="78" spans="1:239" s="3" customFormat="1" ht="21" customHeight="1">
      <c r="A78" s="36"/>
      <c r="B78" s="24">
        <v>5</v>
      </c>
      <c r="C78" s="24" t="s">
        <v>100</v>
      </c>
      <c r="D78" s="65">
        <v>1</v>
      </c>
      <c r="E78" s="75"/>
      <c r="F78" s="65"/>
      <c r="G78" s="64"/>
      <c r="H78" s="65"/>
      <c r="I78" s="65"/>
      <c r="J78" s="65"/>
      <c r="K78" s="65"/>
      <c r="L78" s="75"/>
      <c r="M78" s="65"/>
      <c r="N78" s="75"/>
      <c r="O78" s="65"/>
      <c r="P78" s="65">
        <v>1</v>
      </c>
      <c r="Q78" s="65"/>
      <c r="R78" s="51">
        <f t="shared" si="11"/>
        <v>2</v>
      </c>
      <c r="S78" s="52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</row>
    <row r="79" spans="1:239" s="3" customFormat="1" ht="21" customHeight="1">
      <c r="A79" s="36"/>
      <c r="B79" s="36" t="s">
        <v>22</v>
      </c>
      <c r="C79" s="36"/>
      <c r="D79" s="38">
        <f>SUM(D74:D78)</f>
        <v>2</v>
      </c>
      <c r="E79" s="38">
        <f>SUM(E74:E78)</f>
        <v>4</v>
      </c>
      <c r="F79" s="38">
        <f>SUM(F74:F78)</f>
        <v>2</v>
      </c>
      <c r="G79" s="38">
        <v>2</v>
      </c>
      <c r="H79" s="38"/>
      <c r="I79" s="38">
        <f>SUM(I74:I78)</f>
        <v>1</v>
      </c>
      <c r="J79" s="38"/>
      <c r="K79" s="38"/>
      <c r="L79" s="38">
        <v>1</v>
      </c>
      <c r="M79" s="38"/>
      <c r="N79" s="38"/>
      <c r="O79" s="38"/>
      <c r="P79" s="38">
        <f>SUM(P74:P78)</f>
        <v>1</v>
      </c>
      <c r="Q79" s="38"/>
      <c r="R79" s="38">
        <f t="shared" si="11"/>
        <v>13</v>
      </c>
      <c r="S79" s="52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</row>
    <row r="80" spans="1:239" s="3" customFormat="1" ht="21" customHeight="1">
      <c r="A80" s="36" t="s">
        <v>101</v>
      </c>
      <c r="B80" s="24">
        <v>1</v>
      </c>
      <c r="C80" s="24" t="s">
        <v>102</v>
      </c>
      <c r="D80" s="24">
        <v>1</v>
      </c>
      <c r="E80" s="24">
        <v>1</v>
      </c>
      <c r="F80" s="24">
        <v>1</v>
      </c>
      <c r="G80" s="24">
        <v>2</v>
      </c>
      <c r="H80" s="24">
        <v>1</v>
      </c>
      <c r="I80" s="24"/>
      <c r="J80" s="24"/>
      <c r="K80" s="24"/>
      <c r="L80" s="24">
        <v>2</v>
      </c>
      <c r="M80" s="24">
        <v>1</v>
      </c>
      <c r="N80" s="24"/>
      <c r="O80" s="24">
        <v>1</v>
      </c>
      <c r="P80" s="24"/>
      <c r="Q80" s="24"/>
      <c r="R80" s="24">
        <f t="shared" si="11"/>
        <v>10</v>
      </c>
      <c r="S80" s="79" t="s">
        <v>103</v>
      </c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</row>
    <row r="81" spans="1:239" s="3" customFormat="1" ht="21" customHeight="1">
      <c r="A81" s="36"/>
      <c r="B81" s="36" t="s">
        <v>22</v>
      </c>
      <c r="C81" s="36"/>
      <c r="D81" s="38">
        <f>SUM(D80:D80)</f>
        <v>1</v>
      </c>
      <c r="E81" s="38">
        <f>SUM(E80:E80)</f>
        <v>1</v>
      </c>
      <c r="F81" s="38">
        <f>SUM(F80:F80)</f>
        <v>1</v>
      </c>
      <c r="G81" s="38">
        <f>SUM(G80:G80)</f>
        <v>2</v>
      </c>
      <c r="H81" s="38">
        <f>SUM(H80:H80)</f>
        <v>1</v>
      </c>
      <c r="I81" s="38"/>
      <c r="J81" s="38"/>
      <c r="K81" s="38"/>
      <c r="L81" s="38">
        <f>SUM(L80:L80)</f>
        <v>2</v>
      </c>
      <c r="M81" s="38">
        <f>SUM(M80:M80)</f>
        <v>1</v>
      </c>
      <c r="N81" s="38"/>
      <c r="O81" s="38">
        <f>SUM(O80:O80)</f>
        <v>1</v>
      </c>
      <c r="P81" s="38"/>
      <c r="Q81" s="38"/>
      <c r="R81" s="38">
        <f t="shared" si="11"/>
        <v>10</v>
      </c>
      <c r="S81" s="80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</row>
    <row r="82" spans="1:239" s="3" customFormat="1" ht="21" customHeight="1">
      <c r="A82" s="36" t="s">
        <v>104</v>
      </c>
      <c r="B82" s="24">
        <v>1</v>
      </c>
      <c r="C82" s="24" t="s">
        <v>105</v>
      </c>
      <c r="D82" s="24"/>
      <c r="E82" s="24">
        <v>1</v>
      </c>
      <c r="F82" s="24"/>
      <c r="G82" s="24">
        <v>1</v>
      </c>
      <c r="H82" s="24"/>
      <c r="I82" s="24"/>
      <c r="J82" s="24">
        <v>1</v>
      </c>
      <c r="K82" s="30"/>
      <c r="L82" s="30"/>
      <c r="M82" s="30"/>
      <c r="N82" s="30"/>
      <c r="O82" s="30"/>
      <c r="P82" s="30"/>
      <c r="Q82" s="30"/>
      <c r="R82" s="54">
        <f>SUM(E82:Q82)</f>
        <v>3</v>
      </c>
      <c r="S82" s="52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</row>
    <row r="83" spans="1:239" s="3" customFormat="1" ht="21" customHeight="1">
      <c r="A83" s="36"/>
      <c r="B83" s="24">
        <v>2</v>
      </c>
      <c r="C83" s="24" t="s">
        <v>106</v>
      </c>
      <c r="D83" s="24"/>
      <c r="E83" s="24">
        <v>1</v>
      </c>
      <c r="F83" s="24"/>
      <c r="G83" s="24"/>
      <c r="H83" s="24"/>
      <c r="I83" s="24">
        <v>1</v>
      </c>
      <c r="J83" s="24"/>
      <c r="K83" s="30"/>
      <c r="L83" s="30"/>
      <c r="M83" s="30"/>
      <c r="N83" s="30"/>
      <c r="O83" s="30"/>
      <c r="P83" s="30"/>
      <c r="Q83" s="30"/>
      <c r="R83" s="54">
        <f>SUM(E83:Q83)</f>
        <v>2</v>
      </c>
      <c r="S83" s="52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</row>
    <row r="84" spans="1:239" s="3" customFormat="1" ht="21" customHeight="1">
      <c r="A84" s="36"/>
      <c r="B84" s="36" t="s">
        <v>22</v>
      </c>
      <c r="C84" s="36"/>
      <c r="D84" s="66"/>
      <c r="E84" s="66">
        <f>SUM(E82:E83)</f>
        <v>2</v>
      </c>
      <c r="F84" s="66"/>
      <c r="G84" s="66">
        <f>SUM(G82:G83)</f>
        <v>1</v>
      </c>
      <c r="H84" s="66"/>
      <c r="I84" s="32">
        <f>SUM(I82:I83)</f>
        <v>1</v>
      </c>
      <c r="J84" s="32">
        <f>SUM(J82:J83)</f>
        <v>1</v>
      </c>
      <c r="K84" s="32"/>
      <c r="L84" s="32"/>
      <c r="M84" s="32"/>
      <c r="N84" s="32"/>
      <c r="O84" s="32"/>
      <c r="P84" s="32"/>
      <c r="Q84" s="32"/>
      <c r="R84" s="38">
        <f>SUM(E84:Q84)</f>
        <v>5</v>
      </c>
      <c r="S84" s="52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</row>
    <row r="85" spans="1:239" s="3" customFormat="1" ht="21" customHeight="1">
      <c r="A85" s="36" t="s">
        <v>107</v>
      </c>
      <c r="B85" s="24">
        <v>1</v>
      </c>
      <c r="C85" s="24" t="s">
        <v>108</v>
      </c>
      <c r="D85" s="67">
        <v>2</v>
      </c>
      <c r="E85" s="61">
        <v>1</v>
      </c>
      <c r="F85" s="67">
        <v>1</v>
      </c>
      <c r="G85" s="61"/>
      <c r="H85" s="67"/>
      <c r="I85" s="67">
        <v>1</v>
      </c>
      <c r="J85" s="67"/>
      <c r="K85" s="67"/>
      <c r="L85" s="61">
        <v>1</v>
      </c>
      <c r="M85" s="67"/>
      <c r="N85" s="61"/>
      <c r="O85" s="30"/>
      <c r="P85" s="30"/>
      <c r="Q85" s="30"/>
      <c r="R85" s="54">
        <f aca="true" t="shared" si="12" ref="R85:R92">SUM(D85:Q85)</f>
        <v>6</v>
      </c>
      <c r="S85" s="52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</row>
    <row r="86" spans="1:239" s="3" customFormat="1" ht="21" customHeight="1">
      <c r="A86" s="36"/>
      <c r="B86" s="36">
        <v>2</v>
      </c>
      <c r="C86" s="36" t="s">
        <v>109</v>
      </c>
      <c r="D86" s="67"/>
      <c r="E86" s="61"/>
      <c r="F86" s="67"/>
      <c r="G86" s="61"/>
      <c r="H86" s="67"/>
      <c r="I86" s="67"/>
      <c r="J86" s="67"/>
      <c r="K86" s="67"/>
      <c r="L86" s="61"/>
      <c r="M86" s="67"/>
      <c r="N86" s="61">
        <v>1</v>
      </c>
      <c r="O86" s="30"/>
      <c r="P86" s="30"/>
      <c r="Q86" s="30">
        <v>1</v>
      </c>
      <c r="R86" s="54">
        <f t="shared" si="12"/>
        <v>2</v>
      </c>
      <c r="S86" s="52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</row>
    <row r="87" spans="1:239" s="3" customFormat="1" ht="21" customHeight="1">
      <c r="A87" s="36"/>
      <c r="B87" s="36" t="s">
        <v>22</v>
      </c>
      <c r="C87" s="36"/>
      <c r="D87" s="32">
        <f>SUM(D85:D85)</f>
        <v>2</v>
      </c>
      <c r="E87" s="32">
        <f>SUM(E85:E85)</f>
        <v>1</v>
      </c>
      <c r="F87" s="32">
        <f>SUM(F85:F85)</f>
        <v>1</v>
      </c>
      <c r="G87" s="32"/>
      <c r="H87" s="32"/>
      <c r="I87" s="32">
        <f>SUM(I85:I85)</f>
        <v>1</v>
      </c>
      <c r="J87" s="32"/>
      <c r="K87" s="32"/>
      <c r="L87" s="32">
        <f>SUM(L85:L85)</f>
        <v>1</v>
      </c>
      <c r="M87" s="32"/>
      <c r="N87" s="32">
        <v>1</v>
      </c>
      <c r="O87" s="32"/>
      <c r="P87" s="32"/>
      <c r="Q87" s="32">
        <v>1</v>
      </c>
      <c r="R87" s="38">
        <f t="shared" si="12"/>
        <v>8</v>
      </c>
      <c r="S87" s="52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</row>
    <row r="88" spans="1:239" s="1" customFormat="1" ht="24.75" customHeight="1">
      <c r="A88" s="36" t="s">
        <v>110</v>
      </c>
      <c r="B88" s="24">
        <v>1</v>
      </c>
      <c r="C88" s="24" t="s">
        <v>111</v>
      </c>
      <c r="D88" s="55">
        <v>1</v>
      </c>
      <c r="E88" s="55"/>
      <c r="F88" s="55"/>
      <c r="G88" s="55"/>
      <c r="H88" s="55"/>
      <c r="I88" s="55"/>
      <c r="J88" s="55">
        <v>1</v>
      </c>
      <c r="K88" s="55"/>
      <c r="L88" s="55"/>
      <c r="M88" s="30"/>
      <c r="N88" s="30"/>
      <c r="O88" s="30"/>
      <c r="P88" s="30">
        <v>1</v>
      </c>
      <c r="Q88" s="30"/>
      <c r="R88" s="54">
        <f t="shared" si="12"/>
        <v>3</v>
      </c>
      <c r="S88" s="52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</row>
    <row r="89" spans="1:239" s="2" customFormat="1" ht="24.75" customHeight="1">
      <c r="A89" s="36"/>
      <c r="B89" s="36" t="s">
        <v>22</v>
      </c>
      <c r="C89" s="36"/>
      <c r="D89" s="32">
        <f>SUM(D88:D88)</f>
        <v>1</v>
      </c>
      <c r="E89" s="32"/>
      <c r="F89" s="32"/>
      <c r="G89" s="32"/>
      <c r="H89" s="32"/>
      <c r="I89" s="32"/>
      <c r="J89" s="32">
        <f>SUM(J88:J88)</f>
        <v>1</v>
      </c>
      <c r="K89" s="32"/>
      <c r="L89" s="32"/>
      <c r="M89" s="32"/>
      <c r="N89" s="32"/>
      <c r="O89" s="32"/>
      <c r="P89" s="32">
        <f>SUM(P88:P88)</f>
        <v>1</v>
      </c>
      <c r="Q89" s="32"/>
      <c r="R89" s="38">
        <f t="shared" si="12"/>
        <v>3</v>
      </c>
      <c r="S89" s="5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</row>
    <row r="90" spans="1:239" s="2" customFormat="1" ht="24.75" customHeight="1">
      <c r="A90" s="36" t="s">
        <v>112</v>
      </c>
      <c r="B90" s="24">
        <v>1</v>
      </c>
      <c r="C90" s="24" t="s">
        <v>113</v>
      </c>
      <c r="D90" s="34">
        <v>1</v>
      </c>
      <c r="E90" s="34">
        <v>1</v>
      </c>
      <c r="F90" s="34"/>
      <c r="G90" s="34"/>
      <c r="H90" s="34"/>
      <c r="I90" s="34"/>
      <c r="J90" s="34">
        <v>1</v>
      </c>
      <c r="K90" s="34"/>
      <c r="L90" s="34"/>
      <c r="M90" s="34"/>
      <c r="N90" s="34"/>
      <c r="O90" s="34"/>
      <c r="P90" s="34"/>
      <c r="Q90" s="34"/>
      <c r="R90" s="54">
        <f t="shared" si="12"/>
        <v>3</v>
      </c>
      <c r="S90" s="5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</row>
    <row r="91" spans="1:239" s="3" customFormat="1" ht="24.75" customHeight="1">
      <c r="A91" s="36"/>
      <c r="B91" s="24">
        <v>2</v>
      </c>
      <c r="C91" s="24" t="s">
        <v>114</v>
      </c>
      <c r="D91" s="24">
        <v>1</v>
      </c>
      <c r="E91" s="24">
        <v>1</v>
      </c>
      <c r="F91" s="24">
        <v>1</v>
      </c>
      <c r="G91" s="24"/>
      <c r="H91" s="24"/>
      <c r="I91" s="24"/>
      <c r="J91" s="24">
        <v>1</v>
      </c>
      <c r="K91" s="24">
        <v>1</v>
      </c>
      <c r="L91" s="24"/>
      <c r="M91" s="24">
        <v>1</v>
      </c>
      <c r="N91" s="34"/>
      <c r="O91" s="34"/>
      <c r="P91" s="34"/>
      <c r="Q91" s="34"/>
      <c r="R91" s="54">
        <f t="shared" si="12"/>
        <v>6</v>
      </c>
      <c r="S91" s="52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8"/>
      <c r="HW91" s="48"/>
      <c r="HX91" s="48"/>
      <c r="HY91" s="48"/>
      <c r="HZ91" s="48"/>
      <c r="IA91" s="48"/>
      <c r="IB91" s="48"/>
      <c r="IC91" s="48"/>
      <c r="ID91" s="48"/>
      <c r="IE91" s="48"/>
    </row>
    <row r="92" spans="1:239" s="3" customFormat="1" ht="24.75" customHeight="1">
      <c r="A92" s="36"/>
      <c r="B92" s="24">
        <v>3</v>
      </c>
      <c r="C92" s="36" t="s">
        <v>115</v>
      </c>
      <c r="D92" s="68">
        <v>1</v>
      </c>
      <c r="E92" s="68">
        <v>1</v>
      </c>
      <c r="F92" s="76"/>
      <c r="G92" s="76"/>
      <c r="H92" s="34">
        <v>1</v>
      </c>
      <c r="I92" s="34"/>
      <c r="J92" s="34"/>
      <c r="K92" s="34"/>
      <c r="L92" s="34"/>
      <c r="M92" s="34"/>
      <c r="N92" s="34"/>
      <c r="O92" s="34"/>
      <c r="P92" s="34"/>
      <c r="Q92" s="34"/>
      <c r="R92" s="54">
        <f t="shared" si="12"/>
        <v>3</v>
      </c>
      <c r="S92" s="52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8"/>
      <c r="HW92" s="48"/>
      <c r="HX92" s="48"/>
      <c r="HY92" s="48"/>
      <c r="HZ92" s="48"/>
      <c r="IA92" s="48"/>
      <c r="IB92" s="48"/>
      <c r="IC92" s="48"/>
      <c r="ID92" s="48"/>
      <c r="IE92" s="48"/>
    </row>
    <row r="93" spans="1:239" s="3" customFormat="1" ht="24.75" customHeight="1">
      <c r="A93" s="36"/>
      <c r="B93" s="24"/>
      <c r="C93" s="36" t="s">
        <v>22</v>
      </c>
      <c r="D93" s="66">
        <f aca="true" t="shared" si="13" ref="D93:K93">SUM(D90:D92)</f>
        <v>3</v>
      </c>
      <c r="E93" s="66">
        <f t="shared" si="13"/>
        <v>3</v>
      </c>
      <c r="F93" s="66">
        <f t="shared" si="13"/>
        <v>1</v>
      </c>
      <c r="G93" s="66"/>
      <c r="H93" s="66">
        <f t="shared" si="13"/>
        <v>1</v>
      </c>
      <c r="I93" s="66"/>
      <c r="J93" s="66">
        <f t="shared" si="13"/>
        <v>2</v>
      </c>
      <c r="K93" s="66">
        <f t="shared" si="13"/>
        <v>1</v>
      </c>
      <c r="L93" s="66"/>
      <c r="M93" s="66">
        <f>SUM(M90:M92)</f>
        <v>1</v>
      </c>
      <c r="N93" s="78"/>
      <c r="O93" s="78"/>
      <c r="P93" s="78"/>
      <c r="Q93" s="78"/>
      <c r="R93" s="38">
        <f>SUM(R90:R92)</f>
        <v>12</v>
      </c>
      <c r="S93" s="52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8"/>
      <c r="HW93" s="48"/>
      <c r="HX93" s="48"/>
      <c r="HY93" s="48"/>
      <c r="HZ93" s="48"/>
      <c r="IA93" s="48"/>
      <c r="IB93" s="48"/>
      <c r="IC93" s="48"/>
      <c r="ID93" s="48"/>
      <c r="IE93" s="48"/>
    </row>
    <row r="94" spans="1:239" s="3" customFormat="1" ht="24.75" customHeight="1">
      <c r="A94" s="36"/>
      <c r="B94" s="24">
        <v>1</v>
      </c>
      <c r="C94" s="24" t="s">
        <v>116</v>
      </c>
      <c r="D94" s="34">
        <v>1</v>
      </c>
      <c r="E94" s="34">
        <v>1</v>
      </c>
      <c r="F94" s="34">
        <v>1</v>
      </c>
      <c r="G94" s="34"/>
      <c r="H94" s="34"/>
      <c r="I94" s="34"/>
      <c r="J94" s="34">
        <v>1</v>
      </c>
      <c r="K94" s="34"/>
      <c r="L94" s="34"/>
      <c r="M94" s="34"/>
      <c r="N94" s="34"/>
      <c r="O94" s="34"/>
      <c r="P94" s="34"/>
      <c r="Q94" s="34"/>
      <c r="R94" s="54">
        <f>SUM(D94:Q94)</f>
        <v>4</v>
      </c>
      <c r="S94" s="52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  <c r="GS94" s="48"/>
      <c r="GT94" s="48"/>
      <c r="GU94" s="48"/>
      <c r="GV94" s="48"/>
      <c r="GW94" s="48"/>
      <c r="GX94" s="48"/>
      <c r="GY94" s="48"/>
      <c r="GZ94" s="48"/>
      <c r="HA94" s="48"/>
      <c r="HB94" s="48"/>
      <c r="HC94" s="48"/>
      <c r="HD94" s="48"/>
      <c r="HE94" s="48"/>
      <c r="HF94" s="48"/>
      <c r="HG94" s="48"/>
      <c r="HH94" s="48"/>
      <c r="HI94" s="48"/>
      <c r="HJ94" s="48"/>
      <c r="HK94" s="48"/>
      <c r="HL94" s="48"/>
      <c r="HM94" s="48"/>
      <c r="HN94" s="48"/>
      <c r="HO94" s="48"/>
      <c r="HP94" s="48"/>
      <c r="HQ94" s="48"/>
      <c r="HR94" s="48"/>
      <c r="HS94" s="48"/>
      <c r="HT94" s="48"/>
      <c r="HU94" s="48"/>
      <c r="HV94" s="48"/>
      <c r="HW94" s="48"/>
      <c r="HX94" s="48"/>
      <c r="HY94" s="48"/>
      <c r="HZ94" s="48"/>
      <c r="IA94" s="48"/>
      <c r="IB94" s="48"/>
      <c r="IC94" s="48"/>
      <c r="ID94" s="48"/>
      <c r="IE94" s="48"/>
    </row>
    <row r="95" spans="1:239" s="3" customFormat="1" ht="24.75" customHeight="1">
      <c r="A95" s="36"/>
      <c r="B95" s="24">
        <v>2</v>
      </c>
      <c r="C95" s="69" t="s">
        <v>117</v>
      </c>
      <c r="D95" s="24">
        <v>1</v>
      </c>
      <c r="E95" s="24">
        <v>1</v>
      </c>
      <c r="F95" s="24">
        <v>1</v>
      </c>
      <c r="G95" s="24">
        <v>1</v>
      </c>
      <c r="H95" s="24">
        <v>1</v>
      </c>
      <c r="I95" s="24">
        <v>1</v>
      </c>
      <c r="J95" s="24">
        <v>1</v>
      </c>
      <c r="K95" s="24">
        <v>1</v>
      </c>
      <c r="L95" s="24">
        <v>1</v>
      </c>
      <c r="M95" s="24"/>
      <c r="N95" s="24">
        <v>1</v>
      </c>
      <c r="O95" s="24"/>
      <c r="P95" s="24">
        <v>1</v>
      </c>
      <c r="Q95" s="81"/>
      <c r="R95" s="81">
        <f>SUM(D95:Q95)</f>
        <v>11</v>
      </c>
      <c r="S95" s="52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</row>
    <row r="96" spans="1:239" s="3" customFormat="1" ht="24.75" customHeight="1">
      <c r="A96" s="36"/>
      <c r="B96" s="36" t="s">
        <v>22</v>
      </c>
      <c r="C96" s="36"/>
      <c r="D96" s="38">
        <f aca="true" t="shared" si="14" ref="D96:L96">SUM(D94:D95)</f>
        <v>2</v>
      </c>
      <c r="E96" s="38">
        <f t="shared" si="14"/>
        <v>2</v>
      </c>
      <c r="F96" s="38">
        <f t="shared" si="14"/>
        <v>2</v>
      </c>
      <c r="G96" s="38">
        <f t="shared" si="14"/>
        <v>1</v>
      </c>
      <c r="H96" s="38">
        <f t="shared" si="14"/>
        <v>1</v>
      </c>
      <c r="I96" s="38">
        <f t="shared" si="14"/>
        <v>1</v>
      </c>
      <c r="J96" s="38">
        <f t="shared" si="14"/>
        <v>2</v>
      </c>
      <c r="K96" s="38">
        <f t="shared" si="14"/>
        <v>1</v>
      </c>
      <c r="L96" s="38">
        <f t="shared" si="14"/>
        <v>1</v>
      </c>
      <c r="M96" s="38"/>
      <c r="N96" s="38">
        <f>SUM(N94:N95)</f>
        <v>1</v>
      </c>
      <c r="O96" s="38"/>
      <c r="P96" s="38">
        <f>SUM(P94:P95)</f>
        <v>1</v>
      </c>
      <c r="Q96" s="38"/>
      <c r="R96" s="38">
        <f>SUM(D96:Q96)</f>
        <v>15</v>
      </c>
      <c r="S96" s="52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</row>
    <row r="97" spans="1:239" s="7" customFormat="1" ht="24.75" customHeight="1">
      <c r="A97" s="70" t="s">
        <v>118</v>
      </c>
      <c r="B97" s="70"/>
      <c r="C97" s="70"/>
      <c r="D97" s="71">
        <f>D25+D38+D47+D51+D56+D59+D66+D70+D73+D79+D81+D84+D87+D89+D93+D96</f>
        <v>32</v>
      </c>
      <c r="E97" s="71">
        <f aca="true" t="shared" si="15" ref="E97:R97">E25+E38+E47+E51+E56+E59+E66+E70+E73+E79+E81+E84+E87+E89+E93+E96</f>
        <v>41</v>
      </c>
      <c r="F97" s="71">
        <f t="shared" si="15"/>
        <v>29</v>
      </c>
      <c r="G97" s="71">
        <f t="shared" si="15"/>
        <v>23</v>
      </c>
      <c r="H97" s="71">
        <f t="shared" si="15"/>
        <v>19</v>
      </c>
      <c r="I97" s="71">
        <f t="shared" si="15"/>
        <v>18</v>
      </c>
      <c r="J97" s="71">
        <f t="shared" si="15"/>
        <v>25</v>
      </c>
      <c r="K97" s="71">
        <f t="shared" si="15"/>
        <v>17</v>
      </c>
      <c r="L97" s="71">
        <f t="shared" si="15"/>
        <v>14</v>
      </c>
      <c r="M97" s="71">
        <f t="shared" si="15"/>
        <v>11</v>
      </c>
      <c r="N97" s="71">
        <f t="shared" si="15"/>
        <v>5</v>
      </c>
      <c r="O97" s="71">
        <f t="shared" si="15"/>
        <v>4</v>
      </c>
      <c r="P97" s="71">
        <f t="shared" si="15"/>
        <v>11</v>
      </c>
      <c r="Q97" s="71">
        <f t="shared" si="15"/>
        <v>3</v>
      </c>
      <c r="R97" s="71">
        <f t="shared" si="15"/>
        <v>252</v>
      </c>
      <c r="S97" s="82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/>
      <c r="EH97" s="83"/>
      <c r="EI97" s="83"/>
      <c r="EJ97" s="83"/>
      <c r="EK97" s="83"/>
      <c r="EL97" s="83"/>
      <c r="EM97" s="83"/>
      <c r="EN97" s="83"/>
      <c r="EO97" s="83"/>
      <c r="EP97" s="83"/>
      <c r="EQ97" s="83"/>
      <c r="ER97" s="83"/>
      <c r="ES97" s="83"/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3"/>
      <c r="FF97" s="83"/>
      <c r="FG97" s="83"/>
      <c r="FH97" s="83"/>
      <c r="FI97" s="83"/>
      <c r="FJ97" s="83"/>
      <c r="FK97" s="83"/>
      <c r="FL97" s="83"/>
      <c r="FM97" s="83"/>
      <c r="FN97" s="83"/>
      <c r="FO97" s="83"/>
      <c r="FP97" s="83"/>
      <c r="FQ97" s="83"/>
      <c r="FR97" s="83"/>
      <c r="FS97" s="83"/>
      <c r="FT97" s="83"/>
      <c r="FU97" s="83"/>
      <c r="FV97" s="83"/>
      <c r="FW97" s="83"/>
      <c r="FX97" s="83"/>
      <c r="FY97" s="83"/>
      <c r="FZ97" s="83"/>
      <c r="GA97" s="83"/>
      <c r="GB97" s="83"/>
      <c r="GC97" s="83"/>
      <c r="GD97" s="83"/>
      <c r="GE97" s="83"/>
      <c r="GF97" s="83"/>
      <c r="GG97" s="83"/>
      <c r="GH97" s="83"/>
      <c r="GI97" s="83"/>
      <c r="GJ97" s="83"/>
      <c r="GK97" s="83"/>
      <c r="GL97" s="83"/>
      <c r="GM97" s="83"/>
      <c r="GN97" s="83"/>
      <c r="GO97" s="83"/>
      <c r="GP97" s="83"/>
      <c r="GQ97" s="83"/>
      <c r="GR97" s="83"/>
      <c r="GS97" s="83"/>
      <c r="GT97" s="83"/>
      <c r="GU97" s="83"/>
      <c r="GV97" s="83"/>
      <c r="GW97" s="83"/>
      <c r="GX97" s="83"/>
      <c r="GY97" s="83"/>
      <c r="GZ97" s="83"/>
      <c r="HA97" s="83"/>
      <c r="HB97" s="83"/>
      <c r="HC97" s="83"/>
      <c r="HD97" s="83"/>
      <c r="HE97" s="83"/>
      <c r="HF97" s="83"/>
      <c r="HG97" s="83"/>
      <c r="HH97" s="83"/>
      <c r="HI97" s="83"/>
      <c r="HJ97" s="83"/>
      <c r="HK97" s="83"/>
      <c r="HL97" s="83"/>
      <c r="HM97" s="83"/>
      <c r="HN97" s="83"/>
      <c r="HO97" s="83"/>
      <c r="HP97" s="83"/>
      <c r="HQ97" s="83"/>
      <c r="HR97" s="83"/>
      <c r="HS97" s="83"/>
      <c r="HT97" s="83"/>
      <c r="HU97" s="83"/>
      <c r="HV97" s="83"/>
      <c r="HW97" s="83"/>
      <c r="HX97" s="83"/>
      <c r="HY97" s="83"/>
      <c r="HZ97" s="83"/>
      <c r="IA97" s="83"/>
      <c r="IB97" s="83"/>
      <c r="IC97" s="83"/>
      <c r="ID97" s="83"/>
      <c r="IE97" s="83"/>
    </row>
    <row r="98" spans="1:239" s="3" customFormat="1" ht="24.75" customHeight="1">
      <c r="A98" s="70" t="s">
        <v>119</v>
      </c>
      <c r="B98" s="70"/>
      <c r="C98" s="70"/>
      <c r="D98" s="72">
        <v>12</v>
      </c>
      <c r="E98" s="72">
        <v>10</v>
      </c>
      <c r="F98" s="77">
        <v>11</v>
      </c>
      <c r="G98" s="72">
        <v>9</v>
      </c>
      <c r="H98" s="72">
        <v>9</v>
      </c>
      <c r="I98" s="72">
        <v>6</v>
      </c>
      <c r="J98" s="72">
        <v>7</v>
      </c>
      <c r="K98" s="72">
        <v>10</v>
      </c>
      <c r="L98" s="72">
        <v>7</v>
      </c>
      <c r="M98" s="72">
        <v>3</v>
      </c>
      <c r="N98" s="72">
        <v>2</v>
      </c>
      <c r="O98" s="72">
        <v>2</v>
      </c>
      <c r="P98" s="72">
        <v>1</v>
      </c>
      <c r="Q98" s="72">
        <v>1</v>
      </c>
      <c r="R98" s="71">
        <f>SUM(D98:Q98)</f>
        <v>90</v>
      </c>
      <c r="S98" s="52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</row>
    <row r="99" spans="1:239" s="1" customFormat="1" ht="15.75" customHeight="1">
      <c r="A99" s="3"/>
      <c r="B99" s="3"/>
      <c r="C99" s="73"/>
      <c r="D99" s="3"/>
      <c r="E99" s="3"/>
      <c r="F99" s="3"/>
      <c r="G99" s="3"/>
      <c r="H99" s="3"/>
      <c r="I99" s="3"/>
      <c r="J99" s="3"/>
      <c r="M99" s="3"/>
      <c r="N99" s="3"/>
      <c r="O99" s="3"/>
      <c r="P99" s="3"/>
      <c r="Q99" s="3"/>
      <c r="R99" s="3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  <c r="HL99" s="48"/>
      <c r="HM99" s="48"/>
      <c r="HN99" s="48"/>
      <c r="HO99" s="48"/>
      <c r="HP99" s="48"/>
      <c r="HQ99" s="48"/>
      <c r="HR99" s="48"/>
      <c r="HS99" s="48"/>
      <c r="HT99" s="48"/>
      <c r="HU99" s="48"/>
      <c r="HV99" s="48"/>
      <c r="HW99" s="48"/>
      <c r="HX99" s="48"/>
      <c r="HY99" s="48"/>
      <c r="HZ99" s="48"/>
      <c r="IA99" s="48"/>
      <c r="IB99" s="48"/>
      <c r="IC99" s="48"/>
      <c r="ID99" s="48"/>
      <c r="IE99" s="48"/>
    </row>
    <row r="100" ht="15.75" customHeight="1"/>
    <row r="102" spans="1:18" ht="15.75">
      <c r="A102" s="8"/>
      <c r="B102" s="8"/>
      <c r="C102" s="74"/>
      <c r="D102" s="8"/>
      <c r="F102" s="8"/>
      <c r="H102" s="8"/>
      <c r="I102" s="8"/>
      <c r="J102" s="8"/>
      <c r="M102" s="8"/>
      <c r="O102" s="8"/>
      <c r="P102" s="8"/>
      <c r="Q102" s="8"/>
      <c r="R102" s="8"/>
    </row>
    <row r="103" ht="15.75"/>
    <row r="104" spans="3:14" s="8" customFormat="1" ht="15.75" customHeight="1">
      <c r="C104" s="74"/>
      <c r="E104" s="3"/>
      <c r="G104" s="3"/>
      <c r="K104" s="3"/>
      <c r="L104" s="3" t="s">
        <v>120</v>
      </c>
      <c r="N104" s="3"/>
    </row>
    <row r="105" spans="1:239" s="9" customFormat="1" ht="19.5" customHeight="1">
      <c r="A105" s="10"/>
      <c r="B105" s="10"/>
      <c r="C105" s="11"/>
      <c r="D105" s="10"/>
      <c r="E105" s="3"/>
      <c r="F105" s="10"/>
      <c r="G105" s="3"/>
      <c r="H105" s="10"/>
      <c r="I105" s="10"/>
      <c r="J105" s="10"/>
      <c r="K105" s="3"/>
      <c r="L105" s="3"/>
      <c r="M105" s="10"/>
      <c r="N105" s="3"/>
      <c r="O105" s="10"/>
      <c r="P105" s="10"/>
      <c r="Q105" s="10"/>
      <c r="R105" s="10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</row>
    <row r="106" spans="1:18" ht="24.75" customHeight="1">
      <c r="A106" s="8"/>
      <c r="B106" s="8"/>
      <c r="C106" s="74"/>
      <c r="D106" s="8"/>
      <c r="F106" s="8"/>
      <c r="H106" s="8"/>
      <c r="I106" s="8"/>
      <c r="J106" s="8"/>
      <c r="M106" s="8"/>
      <c r="O106" s="8"/>
      <c r="P106" s="8"/>
      <c r="Q106" s="8"/>
      <c r="R106" s="8"/>
    </row>
    <row r="107" spans="1:18" s="3" customFormat="1" ht="15.75">
      <c r="A107" s="10"/>
      <c r="B107" s="10"/>
      <c r="C107" s="11"/>
      <c r="D107" s="10"/>
      <c r="F107" s="10"/>
      <c r="H107" s="10"/>
      <c r="I107" s="10"/>
      <c r="J107" s="10"/>
      <c r="M107" s="10"/>
      <c r="O107" s="10"/>
      <c r="P107" s="10"/>
      <c r="Q107" s="10"/>
      <c r="R107" s="10"/>
    </row>
    <row r="109" spans="1:18" ht="15.75">
      <c r="A109" s="8"/>
      <c r="B109" s="8"/>
      <c r="C109" s="74"/>
      <c r="D109" s="8"/>
      <c r="F109" s="8"/>
      <c r="H109" s="8"/>
      <c r="I109" s="8"/>
      <c r="J109" s="8"/>
      <c r="M109" s="8"/>
      <c r="O109" s="8"/>
      <c r="P109" s="8"/>
      <c r="Q109" s="8"/>
      <c r="R109" s="8"/>
    </row>
    <row r="110" spans="1:18" s="3" customFormat="1" ht="15.75">
      <c r="A110" s="10"/>
      <c r="B110" s="10"/>
      <c r="C110" s="11"/>
      <c r="D110" s="10"/>
      <c r="F110" s="10"/>
      <c r="H110" s="10"/>
      <c r="I110" s="10"/>
      <c r="J110" s="10"/>
      <c r="M110" s="10"/>
      <c r="O110" s="10"/>
      <c r="P110" s="10"/>
      <c r="Q110" s="10"/>
      <c r="R110" s="10"/>
    </row>
    <row r="112" spans="1:18" s="3" customFormat="1" ht="15.75">
      <c r="A112" s="10"/>
      <c r="B112" s="10"/>
      <c r="C112" s="11"/>
      <c r="D112" s="10"/>
      <c r="F112" s="10"/>
      <c r="H112" s="10"/>
      <c r="I112" s="10"/>
      <c r="J112" s="10"/>
      <c r="M112" s="10"/>
      <c r="O112" s="10"/>
      <c r="P112" s="10"/>
      <c r="Q112" s="10"/>
      <c r="R112" s="10"/>
    </row>
    <row r="113" spans="1:18" ht="15.75">
      <c r="A113" s="8"/>
      <c r="B113" s="8"/>
      <c r="C113" s="74"/>
      <c r="D113" s="8"/>
      <c r="F113" s="8"/>
      <c r="H113" s="8"/>
      <c r="I113" s="8"/>
      <c r="J113" s="8"/>
      <c r="M113" s="8"/>
      <c r="O113" s="8"/>
      <c r="P113" s="8"/>
      <c r="Q113" s="8"/>
      <c r="R113" s="8"/>
    </row>
    <row r="114" spans="1:18" s="3" customFormat="1" ht="15.75">
      <c r="A114" s="10"/>
      <c r="B114" s="10"/>
      <c r="C114" s="11"/>
      <c r="D114" s="10"/>
      <c r="F114" s="10"/>
      <c r="H114" s="10"/>
      <c r="I114" s="10"/>
      <c r="J114" s="10"/>
      <c r="M114" s="10"/>
      <c r="O114" s="10"/>
      <c r="P114" s="10"/>
      <c r="Q114" s="10"/>
      <c r="R114" s="10"/>
    </row>
    <row r="117" spans="1:18" s="3" customFormat="1" ht="15.75">
      <c r="A117" s="10"/>
      <c r="B117" s="10"/>
      <c r="C117" s="11"/>
      <c r="D117" s="10"/>
      <c r="F117" s="10"/>
      <c r="H117" s="10"/>
      <c r="I117" s="10"/>
      <c r="J117" s="10"/>
      <c r="M117" s="10"/>
      <c r="O117" s="10"/>
      <c r="P117" s="10"/>
      <c r="Q117" s="10"/>
      <c r="R117" s="10"/>
    </row>
    <row r="121" spans="1:18" s="3" customFormat="1" ht="15.75">
      <c r="A121" s="10"/>
      <c r="B121" s="10"/>
      <c r="C121" s="11"/>
      <c r="D121" s="10"/>
      <c r="F121" s="10"/>
      <c r="H121" s="10"/>
      <c r="I121" s="10"/>
      <c r="J121" s="10"/>
      <c r="M121" s="10"/>
      <c r="O121" s="10"/>
      <c r="P121" s="10"/>
      <c r="Q121" s="10"/>
      <c r="R121" s="10"/>
    </row>
    <row r="122" spans="1:18" ht="15.75">
      <c r="A122" s="8"/>
      <c r="B122" s="8"/>
      <c r="C122" s="74"/>
      <c r="D122" s="8"/>
      <c r="F122" s="8"/>
      <c r="H122" s="8"/>
      <c r="I122" s="8"/>
      <c r="J122" s="8"/>
      <c r="M122" s="8"/>
      <c r="O122" s="8"/>
      <c r="P122" s="8"/>
      <c r="Q122" s="8"/>
      <c r="R122" s="8"/>
    </row>
    <row r="127" spans="1:18" ht="15.75">
      <c r="A127" s="8"/>
      <c r="B127" s="8"/>
      <c r="C127" s="74"/>
      <c r="D127" s="8"/>
      <c r="F127" s="8"/>
      <c r="H127" s="8"/>
      <c r="I127" s="8"/>
      <c r="J127" s="8"/>
      <c r="M127" s="8"/>
      <c r="O127" s="8"/>
      <c r="P127" s="8"/>
      <c r="Q127" s="8"/>
      <c r="R127" s="8"/>
    </row>
    <row r="130" spans="1:18" s="3" customFormat="1" ht="15.75">
      <c r="A130" s="10"/>
      <c r="B130" s="10"/>
      <c r="C130" s="11"/>
      <c r="D130" s="10"/>
      <c r="F130" s="10"/>
      <c r="H130" s="10"/>
      <c r="I130" s="10"/>
      <c r="J130" s="10"/>
      <c r="M130" s="10"/>
      <c r="O130" s="10"/>
      <c r="P130" s="10"/>
      <c r="Q130" s="10"/>
      <c r="R130" s="10"/>
    </row>
    <row r="135" spans="1:18" s="3" customFormat="1" ht="18.75" customHeight="1">
      <c r="A135" s="10"/>
      <c r="B135" s="10"/>
      <c r="C135" s="11"/>
      <c r="D135" s="10"/>
      <c r="F135" s="10"/>
      <c r="H135" s="10"/>
      <c r="I135" s="10"/>
      <c r="J135" s="10"/>
      <c r="M135" s="10"/>
      <c r="O135" s="10"/>
      <c r="P135" s="10"/>
      <c r="Q135" s="10"/>
      <c r="R135" s="10"/>
    </row>
    <row r="136" ht="30" customHeight="1"/>
    <row r="137" ht="36" customHeight="1"/>
  </sheetData>
  <sheetProtection/>
  <mergeCells count="43">
    <mergeCell ref="A1:R1"/>
    <mergeCell ref="M2:R2"/>
    <mergeCell ref="D3:R3"/>
    <mergeCell ref="B25:C25"/>
    <mergeCell ref="B38:C38"/>
    <mergeCell ref="B47:C47"/>
    <mergeCell ref="B51:C51"/>
    <mergeCell ref="B56:C56"/>
    <mergeCell ref="B59:C59"/>
    <mergeCell ref="B66:C66"/>
    <mergeCell ref="B70:C70"/>
    <mergeCell ref="B73:C73"/>
    <mergeCell ref="B79:C79"/>
    <mergeCell ref="B81:C81"/>
    <mergeCell ref="B84:C84"/>
    <mergeCell ref="B87:C87"/>
    <mergeCell ref="B89:C89"/>
    <mergeCell ref="B96:C96"/>
    <mergeCell ref="A97:C97"/>
    <mergeCell ref="A98:C98"/>
    <mergeCell ref="A3:A4"/>
    <mergeCell ref="A5:A25"/>
    <mergeCell ref="A26:A38"/>
    <mergeCell ref="A39:A47"/>
    <mergeCell ref="A48:A51"/>
    <mergeCell ref="A52:A56"/>
    <mergeCell ref="A57:A59"/>
    <mergeCell ref="A60:A66"/>
    <mergeCell ref="A67:A70"/>
    <mergeCell ref="A71:A73"/>
    <mergeCell ref="A74:A79"/>
    <mergeCell ref="A80:A81"/>
    <mergeCell ref="A82:A84"/>
    <mergeCell ref="A85:A87"/>
    <mergeCell ref="A88:A89"/>
    <mergeCell ref="A90:A96"/>
    <mergeCell ref="B3:B4"/>
    <mergeCell ref="C3:C4"/>
    <mergeCell ref="S3:S4"/>
    <mergeCell ref="S48:S51"/>
    <mergeCell ref="S52:S56"/>
    <mergeCell ref="S67:S70"/>
    <mergeCell ref="S80:S81"/>
  </mergeCells>
  <printOptions horizontalCentered="1"/>
  <pageMargins left="0.3541666666666667" right="0.3541666666666667" top="0.39305555555555555" bottom="0.39305555555555555" header="0" footer="0"/>
  <pageSetup horizontalDpi="600" verticalDpi="600" orientation="landscape" paperSize="9" scale="90"/>
  <ignoredErrors>
    <ignoredError sqref="P59" formulaRange="1"/>
    <ignoredError sqref="R59 R93 R9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jyt</cp:lastModifiedBy>
  <cp:lastPrinted>2018-12-28T12:48:16Z</cp:lastPrinted>
  <dcterms:created xsi:type="dcterms:W3CDTF">1997-01-04T09:32:42Z</dcterms:created>
  <dcterms:modified xsi:type="dcterms:W3CDTF">2024-01-22T18:34:09Z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